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/>
  </bookViews>
  <sheets>
    <sheet name="Прил.9 Ведомств (апр)" sheetId="9" r:id="rId1"/>
    <sheet name="Прил.9 Ведомств февр" sheetId="7" r:id="rId2"/>
    <sheet name="Прил.9 Ведомств (2019)" sheetId="1" r:id="rId3"/>
  </sheets>
  <definedNames>
    <definedName name="_xlnm._FilterDatabase" localSheetId="2">'Прил.9 Ведомств (2019)'!$A$12:$F$280</definedName>
    <definedName name="_xlnm._FilterDatabase" localSheetId="0">'Прил.9 Ведомств (апр)'!$A$12:$F$280</definedName>
    <definedName name="_xlnm._FilterDatabase" localSheetId="1">'Прил.9 Ведомств февр'!$A$12:$F$280</definedName>
    <definedName name="_xlnm.Print_Titles" localSheetId="2">'Прил.9 Ведомств (2019)'!$10:$12</definedName>
    <definedName name="_xlnm.Print_Titles" localSheetId="0">'Прил.9 Ведомств (апр)'!$10:$12</definedName>
    <definedName name="_xlnm.Print_Titles" localSheetId="1">'Прил.9 Ведомств февр'!$10:$12</definedName>
    <definedName name="_xlnm.Print_Area" localSheetId="2">'Прил.9 Ведомств (2019)'!$A$1:$F$280</definedName>
    <definedName name="_xlnm.Print_Area" localSheetId="0">'Прил.9 Ведомств (апр)'!$A$1:$F$280</definedName>
    <definedName name="_xlnm.Print_Area" localSheetId="1">'Прил.9 Ведомств февр'!$A$1:$F$280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73" i="9"/>
  <c r="F272"/>
  <c r="F266"/>
  <c r="F262" s="1"/>
  <c r="F264"/>
  <c r="F259"/>
  <c r="F258" s="1"/>
  <c r="F257" s="1"/>
  <c r="F256" s="1"/>
  <c r="F253"/>
  <c r="F252"/>
  <c r="F251"/>
  <c r="F244"/>
  <c r="F236"/>
  <c r="F235" s="1"/>
  <c r="F234" s="1"/>
  <c r="F233" s="1"/>
  <c r="F232" s="1"/>
  <c r="F221"/>
  <c r="F220"/>
  <c r="F219" s="1"/>
  <c r="F218" s="1"/>
  <c r="F217" s="1"/>
  <c r="F208"/>
  <c r="F207" s="1"/>
  <c r="F206" s="1"/>
  <c r="F205" s="1"/>
  <c r="F203"/>
  <c r="F202" s="1"/>
  <c r="F200" s="1"/>
  <c r="F194"/>
  <c r="F185"/>
  <c r="F183"/>
  <c r="F181"/>
  <c r="F179"/>
  <c r="F177"/>
  <c r="F175"/>
  <c r="F174"/>
  <c r="F173" s="1"/>
  <c r="F172" s="1"/>
  <c r="F162"/>
  <c r="F160"/>
  <c r="F156"/>
  <c r="F155"/>
  <c r="F154" s="1"/>
  <c r="F152"/>
  <c r="F149"/>
  <c r="F147" s="1"/>
  <c r="F146" s="1"/>
  <c r="F144"/>
  <c r="F142" s="1"/>
  <c r="F139"/>
  <c r="F138" s="1"/>
  <c r="F137" s="1"/>
  <c r="F136" s="1"/>
  <c r="F132"/>
  <c r="F131" s="1"/>
  <c r="F130" s="1"/>
  <c r="F124"/>
  <c r="F123"/>
  <c r="F122" s="1"/>
  <c r="F116"/>
  <c r="F114"/>
  <c r="F110"/>
  <c r="F108" s="1"/>
  <c r="F105"/>
  <c r="F101"/>
  <c r="F100" s="1"/>
  <c r="F98"/>
  <c r="F95"/>
  <c r="F93"/>
  <c r="F92" s="1"/>
  <c r="F90"/>
  <c r="F89" s="1"/>
  <c r="F88" s="1"/>
  <c r="F87" s="1"/>
  <c r="F86" s="1"/>
  <c r="F84"/>
  <c r="F81" s="1"/>
  <c r="F80" s="1"/>
  <c r="F79" s="1"/>
  <c r="F82"/>
  <c r="F74"/>
  <c r="F73" s="1"/>
  <c r="F72" s="1"/>
  <c r="F71" s="1"/>
  <c r="F68"/>
  <c r="F67" s="1"/>
  <c r="F66" s="1"/>
  <c r="F65" s="1"/>
  <c r="F63"/>
  <c r="F62" s="1"/>
  <c r="F61" s="1"/>
  <c r="F59"/>
  <c r="F58"/>
  <c r="F57" s="1"/>
  <c r="F54"/>
  <c r="F51" s="1"/>
  <c r="F50" s="1"/>
  <c r="F52"/>
  <c r="F47"/>
  <c r="F46"/>
  <c r="F44"/>
  <c r="F42"/>
  <c r="F41"/>
  <c r="F40" s="1"/>
  <c r="F39" s="1"/>
  <c r="F38" s="1"/>
  <c r="F30"/>
  <c r="F25"/>
  <c r="F24" s="1"/>
  <c r="F23" s="1"/>
  <c r="F22" s="1"/>
  <c r="F21" s="1"/>
  <c r="F19"/>
  <c r="F18"/>
  <c r="F17"/>
  <c r="F16" s="1"/>
  <c r="F15" s="1"/>
  <c r="F87" i="7"/>
  <c r="F14"/>
  <c r="F56"/>
  <c r="F93"/>
  <c r="F110"/>
  <c r="F108" s="1"/>
  <c r="F14" i="9" l="1"/>
  <c r="F56"/>
  <c r="F141"/>
  <c r="F107" s="1"/>
  <c r="F151"/>
  <c r="F143"/>
  <c r="F148"/>
  <c r="F194" i="7"/>
  <c r="F273"/>
  <c r="F272" s="1"/>
  <c r="F262" s="1"/>
  <c r="F266"/>
  <c r="F264"/>
  <c r="F259"/>
  <c r="F258" s="1"/>
  <c r="F257" s="1"/>
  <c r="F256" s="1"/>
  <c r="F253"/>
  <c r="F252"/>
  <c r="F251"/>
  <c r="F244"/>
  <c r="F236"/>
  <c r="F235" s="1"/>
  <c r="F234" s="1"/>
  <c r="F233" s="1"/>
  <c r="F232" s="1"/>
  <c r="F221"/>
  <c r="F220"/>
  <c r="F219" s="1"/>
  <c r="F218" s="1"/>
  <c r="F217" s="1"/>
  <c r="F208"/>
  <c r="F207" s="1"/>
  <c r="F206" s="1"/>
  <c r="F205" s="1"/>
  <c r="F203"/>
  <c r="F202" s="1"/>
  <c r="F200" s="1"/>
  <c r="F185"/>
  <c r="F183"/>
  <c r="F181"/>
  <c r="F179"/>
  <c r="F177"/>
  <c r="F175"/>
  <c r="F174"/>
  <c r="F173" s="1"/>
  <c r="F162"/>
  <c r="F160"/>
  <c r="F156"/>
  <c r="F155"/>
  <c r="F154" s="1"/>
  <c r="F152"/>
  <c r="F149"/>
  <c r="F147" s="1"/>
  <c r="F146" s="1"/>
  <c r="F144"/>
  <c r="F142" s="1"/>
  <c r="F141" s="1"/>
  <c r="F139"/>
  <c r="F138" s="1"/>
  <c r="F137" s="1"/>
  <c r="F136" s="1"/>
  <c r="F132"/>
  <c r="F131" s="1"/>
  <c r="F130" s="1"/>
  <c r="F124"/>
  <c r="F123"/>
  <c r="F122" s="1"/>
  <c r="F116"/>
  <c r="F114"/>
  <c r="F105"/>
  <c r="F101"/>
  <c r="F100" s="1"/>
  <c r="F98"/>
  <c r="F95"/>
  <c r="F92"/>
  <c r="F90"/>
  <c r="F89" s="1"/>
  <c r="F88" s="1"/>
  <c r="F86" s="1"/>
  <c r="F84"/>
  <c r="F82"/>
  <c r="F81"/>
  <c r="F80"/>
  <c r="F79" s="1"/>
  <c r="F74"/>
  <c r="F73" s="1"/>
  <c r="F72" s="1"/>
  <c r="F71" s="1"/>
  <c r="F68"/>
  <c r="F67" s="1"/>
  <c r="F66" s="1"/>
  <c r="F65" s="1"/>
  <c r="F63"/>
  <c r="F62" s="1"/>
  <c r="F61" s="1"/>
  <c r="F59"/>
  <c r="F58"/>
  <c r="F57" s="1"/>
  <c r="F54"/>
  <c r="F52"/>
  <c r="F51"/>
  <c r="F50"/>
  <c r="F47"/>
  <c r="F46"/>
  <c r="F44"/>
  <c r="F42"/>
  <c r="F41" s="1"/>
  <c r="F40" s="1"/>
  <c r="F39" s="1"/>
  <c r="F38" s="1"/>
  <c r="F30"/>
  <c r="F25"/>
  <c r="F24" s="1"/>
  <c r="F23" s="1"/>
  <c r="F22" s="1"/>
  <c r="F21" s="1"/>
  <c r="F19"/>
  <c r="F18"/>
  <c r="F17" s="1"/>
  <c r="F16" s="1"/>
  <c r="F15" s="1"/>
  <c r="F160" i="1"/>
  <c r="F101"/>
  <c r="F100" s="1"/>
  <c r="F74"/>
  <c r="F73" s="1"/>
  <c r="F30"/>
  <c r="F172"/>
  <c r="F175"/>
  <c r="F174" s="1"/>
  <c r="F173" s="1"/>
  <c r="F203"/>
  <c r="F202" s="1"/>
  <c r="F200" s="1"/>
  <c r="F273"/>
  <c r="F272" s="1"/>
  <c r="F262" s="1"/>
  <c r="F266"/>
  <c r="F264"/>
  <c r="F259"/>
  <c r="F258" s="1"/>
  <c r="F257" s="1"/>
  <c r="F256" s="1"/>
  <c r="F253"/>
  <c r="F252"/>
  <c r="F251"/>
  <c r="F244"/>
  <c r="F236"/>
  <c r="F235" s="1"/>
  <c r="F234" s="1"/>
  <c r="F233" s="1"/>
  <c r="F232" s="1"/>
  <c r="F221"/>
  <c r="F220" s="1"/>
  <c r="F219" s="1"/>
  <c r="F218" s="1"/>
  <c r="F217" s="1"/>
  <c r="F208"/>
  <c r="F207" s="1"/>
  <c r="F206" s="1"/>
  <c r="F205" s="1"/>
  <c r="F194"/>
  <c r="F185"/>
  <c r="F183"/>
  <c r="F181"/>
  <c r="F179"/>
  <c r="F177"/>
  <c r="F162"/>
  <c r="F156"/>
  <c r="F155"/>
  <c r="F154" s="1"/>
  <c r="F152" s="1"/>
  <c r="F151" s="1"/>
  <c r="F149"/>
  <c r="F148" s="1"/>
  <c r="F144"/>
  <c r="F143" s="1"/>
  <c r="F139"/>
  <c r="F138" s="1"/>
  <c r="F137" s="1"/>
  <c r="F136" s="1"/>
  <c r="F132"/>
  <c r="F131" s="1"/>
  <c r="F130" s="1"/>
  <c r="F124"/>
  <c r="F123" s="1"/>
  <c r="F122" s="1"/>
  <c r="F116"/>
  <c r="F110" s="1"/>
  <c r="F114"/>
  <c r="F105"/>
  <c r="F98"/>
  <c r="F95"/>
  <c r="F93" s="1"/>
  <c r="F92" s="1"/>
  <c r="F90"/>
  <c r="F89" s="1"/>
  <c r="F88" s="1"/>
  <c r="F84"/>
  <c r="F81" s="1"/>
  <c r="F80" s="1"/>
  <c r="F79" s="1"/>
  <c r="F82"/>
  <c r="F68"/>
  <c r="F67" s="1"/>
  <c r="F66" s="1"/>
  <c r="F65" s="1"/>
  <c r="F63"/>
  <c r="F62" s="1"/>
  <c r="F61" s="1"/>
  <c r="F59"/>
  <c r="F58"/>
  <c r="F57" s="1"/>
  <c r="F54"/>
  <c r="F52" s="1"/>
  <c r="F51"/>
  <c r="F50" s="1"/>
  <c r="F47"/>
  <c r="F46" s="1"/>
  <c r="F44"/>
  <c r="F42"/>
  <c r="F25"/>
  <c r="F24" s="1"/>
  <c r="F23" s="1"/>
  <c r="F19"/>
  <c r="F18" s="1"/>
  <c r="F17" s="1"/>
  <c r="F16" s="1"/>
  <c r="F15" s="1"/>
  <c r="F13" i="9" l="1"/>
  <c r="F280" s="1"/>
  <c r="F172" i="7"/>
  <c r="F151" s="1"/>
  <c r="F107"/>
  <c r="F13" s="1"/>
  <c r="F143"/>
  <c r="F148"/>
  <c r="F71" i="1"/>
  <c r="F72"/>
  <c r="F22"/>
  <c r="F21" s="1"/>
  <c r="F87"/>
  <c r="F41"/>
  <c r="F40" s="1"/>
  <c r="F39" s="1"/>
  <c r="F38" s="1"/>
  <c r="F108"/>
  <c r="F56"/>
  <c r="F86"/>
  <c r="F142"/>
  <c r="F147"/>
  <c r="F146" s="1"/>
  <c r="F280" i="7" l="1"/>
  <c r="F14" i="1"/>
  <c r="F141"/>
  <c r="F107" s="1"/>
  <c r="F13" l="1"/>
  <c r="F280" s="1"/>
</calcChain>
</file>

<file path=xl/sharedStrings.xml><?xml version="1.0" encoding="utf-8"?>
<sst xmlns="http://schemas.openxmlformats.org/spreadsheetml/2006/main" count="2448" uniqueCount="320">
  <si>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</si>
  <si>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</si>
  <si>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</si>
  <si>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</si>
  <si>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</si>
  <si>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2019 год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</si>
  <si>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</si>
  <si>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</si>
  <si>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</si>
  <si>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</si>
  <si>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</si>
  <si>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</si>
  <si>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</si>
  <si>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</si>
  <si>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</si>
  <si>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</si>
  <si>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</si>
  <si>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</si>
  <si>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</si>
  <si>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</si>
  <si>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</si>
  <si>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</si>
  <si>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</si>
  <si>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</si>
  <si>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</si>
  <si>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</si>
  <si>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</si>
  <si>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</si>
  <si>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</si>
  <si>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</si>
  <si>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</si>
  <si>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</si>
  <si>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</si>
  <si>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</si>
  <si>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</si>
  <si>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</si>
  <si>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государственных (муниципальных) органов</t>
  </si>
  <si>
    <t>120</t>
  </si>
  <si>
    <t>67 2 01 60300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</si>
  <si>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</si>
  <si>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</si>
  <si>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>Иные закупки товаров, работ и услуг для  обеспечения государственных (муниципальных) нужд</t>
  </si>
  <si>
    <t>67 3 01 60300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</si>
  <si>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</si>
  <si>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</si>
  <si>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</si>
  <si>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</si>
  <si>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Иные межбюджетные трансферты</t>
  </si>
  <si>
    <t>540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</si>
  <si>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</si>
  <si>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</si>
  <si>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</si>
  <si>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</si>
  <si>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</si>
  <si>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</si>
  <si>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</si>
  <si>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Иные закупки товаров, работ и услуг для обеспечения государственных (муниципальных)нужд</t>
  </si>
  <si>
    <t>Резервные фонды местных администраций</t>
  </si>
  <si>
    <t>0111</t>
  </si>
  <si>
    <t>68 9 00 00000</t>
  </si>
  <si>
    <t>68 9 01 10220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</si>
  <si>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</si>
  <si>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</si>
  <si>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</si>
  <si>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</si>
  <si>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2018-2019 годы"</t>
  </si>
  <si>
    <t>04 0 00 00000</t>
  </si>
  <si>
    <t>04 0 01 00000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</si>
  <si>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</si>
  <si>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</si>
  <si>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</si>
  <si>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</si>
  <si>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</si>
  <si>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</si>
  <si>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</si>
  <si>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</si>
  <si>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</si>
  <si>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</si>
  <si>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68 9 01 00000</t>
  </si>
  <si>
    <t>Другие общегосударственные вопросы по укреплению материально-технической базы</t>
  </si>
  <si>
    <t>68 9 01 10190</t>
  </si>
  <si>
    <t>Исполнение судебных актов</t>
  </si>
  <si>
    <t>830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</si>
  <si>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</si>
  <si>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</si>
  <si>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</si>
  <si>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</si>
  <si>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</si>
  <si>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</si>
  <si>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</si>
  <si>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</si>
  <si>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</si>
  <si>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</si>
  <si>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</si>
  <si>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</si>
  <si>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</si>
  <si>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</si>
  <si>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</si>
  <si>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</si>
  <si>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</si>
  <si>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</si>
  <si>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Иные закупки товаров, работ и услуг для обеспечения  государственных (муниципальных) нужд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</si>
  <si>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</si>
  <si>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03 0 01 00000</t>
  </si>
  <si>
    <t>На подготовку и выполнения тушения лесных и торфяных пожаров  в рамках непрограммных расходов</t>
  </si>
  <si>
    <t>03 0 01 60110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</si>
  <si>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</si>
  <si>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</si>
  <si>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</si>
  <si>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</si>
  <si>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</si>
  <si>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</si>
  <si>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</si>
  <si>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</si>
  <si>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</si>
  <si>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</si>
  <si>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</si>
  <si>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01 0 00 00000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</si>
  <si>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</si>
  <si>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Ремонт автомобильной дороги   по деревне Гостинополье от дороги регионального значения «Гостинополье-Морозово» до  дома  №  22 по ул.Переезд Волховского района Ленинградской области,</t>
  </si>
  <si>
    <t>Капитальный ремонт и ремонт автомобильных дорог общего пользования местного значения</t>
  </si>
  <si>
    <t>На реализацию областного закона от 14 декабря 2012 года №95-оз "О содествии развитию на части территорий муниципальных образований Ленинградской области иных формместного самоуправления"</t>
  </si>
  <si>
    <t>01 1 01 S0880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</si>
  <si>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</si>
  <si>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</si>
  <si>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</si>
  <si>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</si>
  <si>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</si>
  <si>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</si>
  <si>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</si>
  <si>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</si>
  <si>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</si>
  <si>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</si>
  <si>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</si>
  <si>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</si>
  <si>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</si>
  <si>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</si>
  <si>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13 0 02 S4660</t>
  </si>
  <si>
    <t>Иные закупки товаров, работ и услуг для обеспечения  государственных нужд</t>
  </si>
  <si>
    <t>0 409</t>
  </si>
  <si>
    <t>02 0 01 S4660</t>
  </si>
  <si>
    <t xml:space="preserve">Проведение мероприятий по содержанию и ремонту автомобильных дорог </t>
  </si>
  <si>
    <t>68 9 01 10140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</si>
  <si>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</si>
  <si>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</si>
  <si>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</si>
  <si>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</si>
  <si>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</si>
  <si>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</si>
  <si>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</si>
  <si>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</si>
  <si>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</si>
  <si>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</si>
  <si>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</si>
  <si>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</si>
  <si>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68 9 01 10160</t>
  </si>
  <si>
    <t>Прочие вопросы в области жилищного хозяйства</t>
  </si>
  <si>
    <t>68 9 01 10230</t>
  </si>
  <si>
    <t>Коммунальное хозяйство</t>
  </si>
  <si>
    <t>0502</t>
  </si>
  <si>
    <t xml:space="preserve"> 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</si>
  <si>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01 2 00 00000</t>
  </si>
  <si>
    <t>Основное мероприятие "Развитие и модернизация коммунальных систем"</t>
  </si>
  <si>
    <t>01 2 01 00000</t>
  </si>
  <si>
    <t xml:space="preserve">Мероприятия по развитию и модернизации коммунальных систем </t>
  </si>
  <si>
    <t>01 2 01 10210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</si>
  <si>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</si>
  <si>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>689 01 10230</t>
  </si>
  <si>
    <t>01 2 01 70160</t>
  </si>
  <si>
    <t>Благоустройство</t>
  </si>
  <si>
    <t>0503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</si>
  <si>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</si>
  <si>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</si>
  <si>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</si>
  <si>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</si>
  <si>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 xml:space="preserve">Обустройство открытой площадки для проведения общественных культурно-массовых мероприятий </t>
  </si>
  <si>
    <t>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2018 год"</t>
  </si>
  <si>
    <t>Основное мероприятие "Создание комфортных условий жизнедеятельности в сельской местности являющегося административным центром</t>
  </si>
  <si>
    <t>12 0 01 00000</t>
  </si>
  <si>
    <t>12 0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</si>
  <si>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</si>
  <si>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</si>
  <si>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</si>
  <si>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</si>
  <si>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</si>
  <si>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</si>
  <si>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</si>
  <si>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05 0 01 00000</t>
  </si>
  <si>
    <t>Hа комплекс мероприятий по борьбе с борщевиком Сосновского механическим путем</t>
  </si>
  <si>
    <t>05 0 01 10050</t>
  </si>
  <si>
    <t>На комплекс мероприятий по борьбе с борщевиком Сосновского</t>
  </si>
  <si>
    <t>Муниципальная программа "Устойчивое развитие на части территорий населенных пунктов, являющихся административными центрами, иных форм местного самоуправления муниципального образовании Вындиноостровское сельское поселение  на период 2016-2017 годы"</t>
  </si>
  <si>
    <t>Основное мероприятие "Благоустройство, организация и содержание уличного освещения населенных пунктов,являющихся административными центрами"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</si>
  <si>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</si>
  <si>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12 0 01 S4390</t>
  </si>
  <si>
    <t>Прочая закупка товаров, работ и услуг для обеспечения государственных (муниципальных) нужд</t>
  </si>
  <si>
    <t>12 0 01 74390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</si>
  <si>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</si>
  <si>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</si>
  <si>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</si>
  <si>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Уплата налогов, сборов и иных платежей</t>
  </si>
  <si>
    <t>850</t>
  </si>
  <si>
    <t>68 9 01 S0880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</si>
  <si>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</si>
  <si>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</si>
  <si>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ОБРАЗОВАНИЕ</t>
  </si>
  <si>
    <t>0700</t>
  </si>
  <si>
    <t>Молодёжная политика и оздоровление детей</t>
  </si>
  <si>
    <t>0707</t>
  </si>
  <si>
    <t>Муниципальная программа "Молодёжь  муниципального образовании  Вындиноостровское сельское поселение на 2017-2018 годы"</t>
  </si>
  <si>
    <t>Основное мероприятие "Развитие государственной молодежной политики на территории муниципального образования Вындиноостровское сельское поселение"</t>
  </si>
  <si>
    <t>Мероприятие по развитию государственной молодежной политики на территории муниципального образования Вындиноостровское сельское поселение"</t>
  </si>
  <si>
    <t>06 0 01 10060</t>
  </si>
  <si>
    <t>На мероприятия по профилактике асоциоального поведения в молодежной среде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</si>
  <si>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</si>
  <si>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</si>
  <si>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</si>
  <si>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</si>
  <si>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</si>
  <si>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</si>
  <si>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</si>
  <si>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</si>
  <si>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</si>
  <si>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</si>
  <si>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</si>
  <si>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</si>
  <si>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</si>
  <si>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</si>
  <si>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</si>
  <si>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 xml:space="preserve">Субсидии бюджетным учреждениям </t>
  </si>
  <si>
    <t xml:space="preserve"> </t>
  </si>
  <si>
    <t>610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</si>
  <si>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</si>
  <si>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</si>
  <si>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</si>
  <si>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</si>
  <si>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</si>
  <si>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</si>
  <si>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</si>
  <si>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</si>
  <si>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</si>
  <si>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</si>
  <si>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</si>
  <si>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Социальные выплаты гражданам кроме публичных нормативных социальных выплат</t>
  </si>
  <si>
    <t>320</t>
  </si>
  <si>
    <t xml:space="preserve">Социальное обеспечение населения </t>
  </si>
  <si>
    <t>1003</t>
  </si>
  <si>
    <t>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</si>
  <si>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01 3 00 00000</t>
  </si>
  <si>
    <t>Основное мероприятие "Улучшение жилищных условий граждан , проживающих в сельской местности, в том числе молодых семей  и молодых специалистов"</t>
  </si>
  <si>
    <t>01 3 01 00000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</si>
  <si>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</t>
  </si>
  <si>
    <t>01 3 01 03010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</si>
  <si>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</si>
  <si>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</si>
  <si>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</si>
  <si>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</si>
  <si>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</si>
  <si>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</si>
  <si>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</si>
  <si>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</si>
  <si>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</si>
  <si>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</si>
  <si>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</si>
  <si>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На реализацию мероприятий по строительству и реконструкции спортивных объектов</t>
  </si>
  <si>
    <t>1102</t>
  </si>
  <si>
    <t>68 9 0174050</t>
  </si>
  <si>
    <t>68 9 01 72020</t>
  </si>
  <si>
    <t>68 9 01 00170</t>
  </si>
  <si>
    <t>ВСЕГО РАСХОДОВ</t>
  </si>
  <si>
    <t>01 2 01 S0160</t>
  </si>
  <si>
    <t>06 0 01 L5550</t>
  </si>
  <si>
    <t>Реализация программ формирования современной городской среды</t>
  </si>
  <si>
    <r>
      <t xml:space="preserve">01 </t>
    </r>
    <r>
      <rPr>
        <sz val="9"/>
        <color rgb="FFFF0000"/>
        <rFont val="Times New Roman"/>
        <family val="1"/>
        <charset val="204"/>
      </rPr>
      <t>1</t>
    </r>
    <r>
      <rPr>
        <sz val="9"/>
        <color rgb="FF000000"/>
        <rFont val="Times New Roman"/>
        <family val="1"/>
        <charset val="204"/>
      </rPr>
      <t xml:space="preserve"> 01 S0140</t>
    </r>
  </si>
  <si>
    <r>
      <t>01</t>
    </r>
    <r>
      <rPr>
        <sz val="9"/>
        <color rgb="FFFF0000"/>
        <rFont val="Times New Roman"/>
        <family val="1"/>
        <charset val="204"/>
      </rPr>
      <t xml:space="preserve"> 1 </t>
    </r>
    <r>
      <rPr>
        <sz val="9"/>
        <color rgb="FF000000"/>
        <rFont val="Times New Roman"/>
        <family val="1"/>
        <charset val="204"/>
      </rPr>
      <t>01 S0140</t>
    </r>
  </si>
  <si>
    <t>Основное мероприятие "Федеральный проект "Формирование комфортной городской среды"</t>
  </si>
  <si>
    <t>06 0 F2 00000</t>
  </si>
  <si>
    <t>06 0 F2 55550</t>
  </si>
  <si>
    <t>от 25.12.2018 г № 39</t>
  </si>
  <si>
    <t>880</t>
  </si>
  <si>
    <t>Специальные расходы</t>
  </si>
  <si>
    <t xml:space="preserve">Резервный фонд администрации МО Вындиноостровское сельское поселение </t>
  </si>
  <si>
    <t>Основное мероприятие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</si>
  <si>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</si>
  <si>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Основное мероприятие "Информационно-пропагандистское противодействие терроризму и экстремизму"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</si>
  <si>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</si>
  <si>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</si>
  <si>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</si>
  <si>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 xml:space="preserve">Мероприятия по уплате взносов на капитальный ремонт многоквартирных жилых домов </t>
  </si>
  <si>
    <t>Основное мероприятие; "Сохранение  и  восстановление  земельных  ресурсов"</t>
  </si>
  <si>
    <r>
      <t xml:space="preserve">01 </t>
    </r>
    <r>
      <rPr>
        <b/>
        <sz val="9"/>
        <color rgb="FFFF0000"/>
        <rFont val="Times New Roman"/>
        <family val="1"/>
        <charset val="204"/>
      </rPr>
      <t>0</t>
    </r>
    <r>
      <rPr>
        <b/>
        <sz val="9"/>
        <color rgb="FF000000"/>
        <rFont val="Times New Roman"/>
        <family val="1"/>
        <charset val="204"/>
      </rPr>
      <t xml:space="preserve"> 01 00000</t>
    </r>
  </si>
  <si>
    <t>010 01 10010</t>
  </si>
  <si>
    <t>01 0 01 10010</t>
  </si>
  <si>
    <t>01 0 01 S0140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</si>
  <si>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</si>
  <si>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в ред. от 07.02.2019г №8</t>
  </si>
  <si>
    <t>689 01 S0160</t>
  </si>
  <si>
    <t>689 00 00000</t>
  </si>
  <si>
    <t>в ред. от 00.04.2019г №___</t>
  </si>
  <si>
    <t>проект</t>
  </si>
  <si>
    <t>147-оз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</si>
  <si>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2019 год»</t>
  </si>
  <si>
    <t>14 0 00 00000</t>
  </si>
  <si>
    <t>Основное мероприятие "Организация площадок для сбора ТКО с установкой 5 штук контейнеров в д.Морозово, д.Гостинополье, д.Вольково, д.Бор
- Спил деревьев в д.Вольково (8 шт), в д.Бороничево (10 шт), в д.Гостинополье (2шт.)"</t>
  </si>
  <si>
    <t>14 0 01 00000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</si>
  <si>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</si>
  <si>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Основное мероприятие "Ремонт щебеночного покрытия  автомобильной дороги по ул.Зеленая в д.Морозово Волховского района Ленинградской области" </t>
  </si>
  <si>
    <t>14 0 02 00000</t>
  </si>
  <si>
    <t>14 0 02 S4770</t>
  </si>
  <si>
    <t>14 0 01 S4770</t>
  </si>
  <si>
    <r>
      <t xml:space="preserve">01 </t>
    </r>
    <r>
      <rPr>
        <sz val="9"/>
        <color rgb="FFFF0000"/>
        <rFont val="Times New Roman"/>
        <family val="1"/>
        <charset val="204"/>
      </rPr>
      <t>1</t>
    </r>
    <r>
      <rPr>
        <sz val="9"/>
        <color rgb="FF000000"/>
        <rFont val="Times New Roman"/>
        <family val="1"/>
        <charset val="204"/>
      </rPr>
      <t xml:space="preserve"> 01 60660</t>
    </r>
  </si>
  <si>
    <r>
      <t>01</t>
    </r>
    <r>
      <rPr>
        <sz val="9"/>
        <color rgb="FFFF0000"/>
        <rFont val="Times New Roman"/>
        <family val="1"/>
        <charset val="204"/>
      </rPr>
      <t xml:space="preserve"> 1 </t>
    </r>
    <r>
      <rPr>
        <sz val="9"/>
        <color rgb="FF000000"/>
        <rFont val="Times New Roman"/>
        <family val="1"/>
        <charset val="204"/>
      </rPr>
      <t>01 60660</t>
    </r>
  </si>
  <si>
    <t xml:space="preserve">На расчистку дорог в целях ликвидации последствий обильных снегопадов
</t>
  </si>
  <si>
    <t>68 9 01 60110</t>
  </si>
  <si>
    <t>в ред. от 29.04.2019г №28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</si>
  <si>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2019 год</t>
  </si>
  <si>
    <t>Приложение 8</t>
  </si>
  <si>
    <t xml:space="preserve">Основное мероприятие "Организация площадок для сбора ТКО с установкой 5 штук контейнеров в д.Морозово, д.Гостинополье, д.Вольково, д.Бор
</t>
  </si>
  <si>
    <r>
      <t xml:space="preserve">01 </t>
    </r>
    <r>
      <rPr>
        <sz val="9"/>
        <color rgb="FFFF0000"/>
        <rFont val="Times New Roman"/>
        <family val="1"/>
        <charset val="204"/>
      </rPr>
      <t>0</t>
    </r>
    <r>
      <rPr>
        <sz val="9"/>
        <color rgb="FF000000"/>
        <rFont val="Times New Roman"/>
        <family val="1"/>
        <charset val="204"/>
      </rPr>
      <t xml:space="preserve"> 01 60660</t>
    </r>
  </si>
  <si>
    <r>
      <t>01</t>
    </r>
    <r>
      <rPr>
        <sz val="9"/>
        <color rgb="FFFF0000"/>
        <rFont val="Times New Roman"/>
        <family val="1"/>
        <charset val="204"/>
      </rPr>
      <t xml:space="preserve"> 0 </t>
    </r>
    <r>
      <rPr>
        <sz val="9"/>
        <color rgb="FF000000"/>
        <rFont val="Times New Roman"/>
        <family val="1"/>
        <charset val="204"/>
      </rPr>
      <t>01 60660</t>
    </r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</si>
</sst>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#,##0.00&quot;р.&quot;"/>
    <numFmt numFmtId="167" formatCode="0.0"/>
  </numFmts>
  <fonts count="23"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Arial Cyr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color rgb="FF993300"/>
      <name val="Arial Cyr"/>
      <charset val="204"/>
    </font>
    <font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0"/>
      <color rgb="FF993300"/>
      <name val="Arial Cyr"/>
      <charset val="204"/>
    </font>
    <font>
      <sz val="10"/>
      <color rgb="FF99CC00"/>
      <name val="Arial Cyr"/>
      <charset val="204"/>
    </font>
    <font>
      <b/>
      <sz val="16"/>
      <color rgb="FF99330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4" fillId="0" borderId="0"/>
  </cellStyleXfs>
  <cellXfs count="136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165" fontId="1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7" fontId="7" fillId="0" borderId="0" xfId="0" applyNumberFormat="1" applyFont="1" applyAlignment="1">
      <alignment vertical="center"/>
    </xf>
    <xf numFmtId="0" fontId="13" fillId="4" borderId="0" xfId="0" applyFont="1" applyFill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justify" vertical="center" wrapText="1"/>
    </xf>
    <xf numFmtId="49" fontId="17" fillId="0" borderId="1" xfId="1" applyNumberFormat="1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center" wrapText="1"/>
    </xf>
    <xf numFmtId="166" fontId="17" fillId="0" borderId="1" xfId="0" applyNumberFormat="1" applyFont="1" applyBorder="1" applyAlignment="1">
      <alignment horizontal="left" vertical="center" wrapText="1"/>
    </xf>
    <xf numFmtId="164" fontId="16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7" fontId="1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horizontal="left" vertical="center" wrapText="1"/>
    </xf>
    <xf numFmtId="0" fontId="21" fillId="0" borderId="0" xfId="0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2" fillId="0" borderId="3" xfId="0" applyNumberFormat="1" applyFont="1" applyFill="1" applyBorder="1" applyAlignment="1" applyProtection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165" fontId="18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165" fontId="16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/>
    </xf>
    <xf numFmtId="164" fontId="17" fillId="5" borderId="1" xfId="0" applyNumberFormat="1" applyFont="1" applyFill="1" applyBorder="1" applyAlignment="1">
      <alignment horizontal="left" vertical="center" wrapText="1"/>
    </xf>
    <xf numFmtId="165" fontId="17" fillId="5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vertical="center"/>
    </xf>
    <xf numFmtId="2" fontId="3" fillId="5" borderId="1" xfId="0" applyNumberFormat="1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280"/>
  <sheetViews>
    <sheetView tabSelected="1" topLeftCell="A251" zoomScale="75" zoomScaleNormal="75" workbookViewId="0">
      <selection activeCell="F236" sqref="F236"/>
    </sheetView>
  </sheetViews>
  <sheetFormatPr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6" width="15.33203125" style="2" customWidth="1"/>
    <col min="7" max="7" width="8.88671875" style="3" customWidth="1"/>
    <col min="8" max="8" width="10.44140625" style="3" customWidth="1"/>
    <col min="9" max="1025" width="8.88671875" style="3" customWidth="1"/>
  </cols>
  <sheetData>
    <row r="1" spans="1:6">
      <c r="F1" s="82" t="s">
        <v>316</v>
      </c>
    </row>
    <row r="2" spans="1:6">
      <c r="D2" s="3"/>
      <c r="E2" s="3"/>
      <c r="F2" s="82" t="s">
        <v>1</v>
      </c>
    </row>
    <row r="3" spans="1:6">
      <c r="D3" s="3"/>
      <c r="E3" s="3"/>
      <c r="F3" s="82" t="s">
        <v>2</v>
      </c>
    </row>
    <row r="4" spans="1:6">
      <c r="A4" s="4"/>
      <c r="D4" s="3"/>
      <c r="E4" s="3"/>
      <c r="F4" s="82" t="s">
        <v>3</v>
      </c>
    </row>
    <row r="5" spans="1:6">
      <c r="A5" s="4"/>
      <c r="D5" s="3"/>
      <c r="E5" s="3"/>
      <c r="F5" s="82" t="s">
        <v>278</v>
      </c>
    </row>
    <row r="6" spans="1:6">
      <c r="A6" s="4"/>
      <c r="D6" s="3"/>
      <c r="E6" s="3"/>
      <c r="F6" s="82" t="s">
        <v>314</v>
      </c>
    </row>
    <row r="7" spans="1:6" ht="15.6">
      <c r="A7" s="129"/>
      <c r="B7" s="129"/>
      <c r="C7" s="129"/>
      <c r="D7" s="129"/>
      <c r="E7" s="129"/>
      <c r="F7" s="129"/>
    </row>
    <row r="8" spans="1:6" ht="59.4" customHeight="1">
      <c r="A8" s="130" t="s">
        <v>315</v>
      </c>
      <c r="B8" s="130"/>
      <c r="C8" s="130"/>
      <c r="D8" s="130"/>
      <c r="E8" s="130"/>
      <c r="F8" s="130"/>
    </row>
    <row r="9" spans="1:6">
      <c r="A9" s="5"/>
      <c r="B9" s="6"/>
      <c r="C9" s="6"/>
      <c r="D9" s="6"/>
      <c r="E9" s="6"/>
      <c r="F9" s="6"/>
    </row>
    <row r="10" spans="1:6" s="7" customFormat="1" ht="12" customHeight="1">
      <c r="A10" s="131" t="s">
        <v>6</v>
      </c>
      <c r="B10" s="132" t="s">
        <v>7</v>
      </c>
      <c r="C10" s="133" t="s">
        <v>8</v>
      </c>
      <c r="D10" s="133" t="s">
        <v>9</v>
      </c>
      <c r="E10" s="133" t="s">
        <v>10</v>
      </c>
      <c r="F10" s="134" t="s">
        <v>11</v>
      </c>
    </row>
    <row r="11" spans="1:6" s="7" customFormat="1" ht="48" customHeight="1">
      <c r="A11" s="131"/>
      <c r="B11" s="132"/>
      <c r="C11" s="133"/>
      <c r="D11" s="133"/>
      <c r="E11" s="133"/>
      <c r="F11" s="134"/>
    </row>
    <row r="12" spans="1:6" ht="15.6">
      <c r="A12" s="8">
        <v>1</v>
      </c>
      <c r="B12" s="8">
        <v>2</v>
      </c>
      <c r="C12" s="8">
        <v>4</v>
      </c>
      <c r="D12" s="8">
        <v>5</v>
      </c>
      <c r="E12" s="8">
        <v>6</v>
      </c>
      <c r="F12" s="8">
        <v>7</v>
      </c>
    </row>
    <row r="13" spans="1:6" ht="25.8" customHeight="1">
      <c r="A13" s="20" t="s">
        <v>12</v>
      </c>
      <c r="B13" s="119" t="s">
        <v>13</v>
      </c>
      <c r="C13" s="119"/>
      <c r="D13" s="119"/>
      <c r="E13" s="119"/>
      <c r="F13" s="21">
        <f>F14+F79+F86+F107+F151+F217+F232+F244+F262</f>
        <v>17479.399999999998</v>
      </c>
    </row>
    <row r="14" spans="1:6" s="9" customFormat="1">
      <c r="A14" s="20" t="s">
        <v>14</v>
      </c>
      <c r="B14" s="119"/>
      <c r="C14" s="119" t="s">
        <v>15</v>
      </c>
      <c r="D14" s="119"/>
      <c r="E14" s="119"/>
      <c r="F14" s="21">
        <f>F15+F21+F38+F46+F50+F56</f>
        <v>6929.5999999999995</v>
      </c>
    </row>
    <row r="15" spans="1:6" s="9" customFormat="1" ht="41.4" customHeight="1">
      <c r="A15" s="20" t="s">
        <v>16</v>
      </c>
      <c r="B15" s="119"/>
      <c r="C15" s="119" t="s">
        <v>17</v>
      </c>
      <c r="D15" s="119"/>
      <c r="E15" s="119"/>
      <c r="F15" s="21">
        <f>F16</f>
        <v>125</v>
      </c>
    </row>
    <row r="16" spans="1:6" s="9" customFormat="1" ht="25.2" customHeight="1">
      <c r="A16" s="20" t="s">
        <v>18</v>
      </c>
      <c r="B16" s="119"/>
      <c r="C16" s="119" t="s">
        <v>17</v>
      </c>
      <c r="D16" s="119" t="s">
        <v>19</v>
      </c>
      <c r="E16" s="119"/>
      <c r="F16" s="21">
        <f>F17</f>
        <v>125</v>
      </c>
    </row>
    <row r="17" spans="1:6" s="9" customFormat="1" ht="34.799999999999997" customHeight="1">
      <c r="A17" s="20" t="s">
        <v>20</v>
      </c>
      <c r="B17" s="119"/>
      <c r="C17" s="119" t="s">
        <v>17</v>
      </c>
      <c r="D17" s="119" t="s">
        <v>21</v>
      </c>
      <c r="E17" s="119"/>
      <c r="F17" s="21">
        <f>F18</f>
        <v>125</v>
      </c>
    </row>
    <row r="18" spans="1:6" s="9" customFormat="1" ht="21" customHeight="1">
      <c r="A18" s="20" t="s">
        <v>22</v>
      </c>
      <c r="B18" s="119"/>
      <c r="C18" s="119" t="s">
        <v>17</v>
      </c>
      <c r="D18" s="119" t="s">
        <v>23</v>
      </c>
      <c r="E18" s="119"/>
      <c r="F18" s="21">
        <f>F19</f>
        <v>125</v>
      </c>
    </row>
    <row r="19" spans="1:6" ht="60" customHeight="1">
      <c r="A19" s="22" t="s">
        <v>24</v>
      </c>
      <c r="B19" s="23"/>
      <c r="C19" s="23" t="s">
        <v>17</v>
      </c>
      <c r="D19" s="23" t="s">
        <v>25</v>
      </c>
      <c r="E19" s="23"/>
      <c r="F19" s="24">
        <f>F20</f>
        <v>125</v>
      </c>
    </row>
    <row r="20" spans="1:6" s="16" customFormat="1" ht="24">
      <c r="A20" s="25" t="s">
        <v>26</v>
      </c>
      <c r="B20" s="26"/>
      <c r="C20" s="26" t="s">
        <v>17</v>
      </c>
      <c r="D20" s="23" t="s">
        <v>25</v>
      </c>
      <c r="E20" s="26" t="s">
        <v>27</v>
      </c>
      <c r="F20" s="27">
        <v>125</v>
      </c>
    </row>
    <row r="21" spans="1:6" s="9" customFormat="1" ht="64.8" customHeight="1">
      <c r="A21" s="20" t="s">
        <v>28</v>
      </c>
      <c r="B21" s="119"/>
      <c r="C21" s="119" t="s">
        <v>29</v>
      </c>
      <c r="D21" s="119"/>
      <c r="E21" s="119"/>
      <c r="F21" s="21">
        <f>F22</f>
        <v>5794.9</v>
      </c>
    </row>
    <row r="22" spans="1:6" s="9" customFormat="1" ht="22.8">
      <c r="A22" s="20" t="s">
        <v>30</v>
      </c>
      <c r="B22" s="119"/>
      <c r="C22" s="119" t="s">
        <v>29</v>
      </c>
      <c r="D22" s="119" t="s">
        <v>19</v>
      </c>
      <c r="E22" s="119"/>
      <c r="F22" s="21">
        <f>F23+F30</f>
        <v>5794.9</v>
      </c>
    </row>
    <row r="23" spans="1:6" s="9" customFormat="1" ht="55.2" customHeight="1">
      <c r="A23" s="20" t="s">
        <v>31</v>
      </c>
      <c r="B23" s="119"/>
      <c r="C23" s="119" t="s">
        <v>29</v>
      </c>
      <c r="D23" s="119" t="s">
        <v>32</v>
      </c>
      <c r="E23" s="119"/>
      <c r="F23" s="21">
        <f>F24</f>
        <v>1083.3</v>
      </c>
    </row>
    <row r="24" spans="1:6" s="9" customFormat="1" ht="20.399999999999999" customHeight="1">
      <c r="A24" s="20" t="s">
        <v>22</v>
      </c>
      <c r="B24" s="119"/>
      <c r="C24" s="119" t="s">
        <v>29</v>
      </c>
      <c r="D24" s="119" t="s">
        <v>33</v>
      </c>
      <c r="E24" s="119"/>
      <c r="F24" s="21">
        <f>F25+F27</f>
        <v>1083.3</v>
      </c>
    </row>
    <row r="25" spans="1:6" ht="27.6" customHeight="1">
      <c r="A25" s="28" t="s">
        <v>34</v>
      </c>
      <c r="B25" s="23"/>
      <c r="C25" s="23" t="s">
        <v>29</v>
      </c>
      <c r="D25" s="23" t="s">
        <v>35</v>
      </c>
      <c r="E25" s="23"/>
      <c r="F25" s="24">
        <f>F26</f>
        <v>1083.3</v>
      </c>
    </row>
    <row r="26" spans="1:6" s="16" customFormat="1" ht="30.6" customHeight="1">
      <c r="A26" s="29" t="s">
        <v>36</v>
      </c>
      <c r="B26" s="26"/>
      <c r="C26" s="26" t="s">
        <v>29</v>
      </c>
      <c r="D26" s="23" t="s">
        <v>35</v>
      </c>
      <c r="E26" s="26" t="s">
        <v>37</v>
      </c>
      <c r="F26" s="27">
        <v>1083.3</v>
      </c>
    </row>
    <row r="27" spans="1:6" s="16" customFormat="1" hidden="1">
      <c r="A27" s="20" t="s">
        <v>22</v>
      </c>
      <c r="B27" s="26"/>
      <c r="C27" s="119" t="s">
        <v>29</v>
      </c>
      <c r="D27" s="119" t="s">
        <v>33</v>
      </c>
      <c r="E27" s="119"/>
      <c r="F27" s="27"/>
    </row>
    <row r="28" spans="1:6" s="16" customFormat="1" hidden="1">
      <c r="A28" s="28" t="s">
        <v>34</v>
      </c>
      <c r="B28" s="26"/>
      <c r="C28" s="23" t="s">
        <v>29</v>
      </c>
      <c r="D28" s="23" t="s">
        <v>38</v>
      </c>
      <c r="E28" s="23"/>
      <c r="F28" s="27"/>
    </row>
    <row r="29" spans="1:6" s="16" customFormat="1" ht="0.6" customHeight="1">
      <c r="A29" s="29" t="s">
        <v>36</v>
      </c>
      <c r="B29" s="26"/>
      <c r="C29" s="26" t="s">
        <v>29</v>
      </c>
      <c r="D29" s="23" t="s">
        <v>38</v>
      </c>
      <c r="E29" s="26" t="s">
        <v>37</v>
      </c>
      <c r="F29" s="27"/>
    </row>
    <row r="30" spans="1:6" s="9" customFormat="1" ht="29.4" customHeight="1">
      <c r="A30" s="20" t="s">
        <v>39</v>
      </c>
      <c r="B30" s="119"/>
      <c r="C30" s="119" t="s">
        <v>29</v>
      </c>
      <c r="D30" s="119" t="s">
        <v>21</v>
      </c>
      <c r="E30" s="119"/>
      <c r="F30" s="21">
        <f>F33+F34</f>
        <v>4711.5999999999995</v>
      </c>
    </row>
    <row r="31" spans="1:6" s="9" customFormat="1" ht="23.4" hidden="1" customHeight="1">
      <c r="A31" s="20" t="s">
        <v>22</v>
      </c>
      <c r="B31" s="119"/>
      <c r="C31" s="119" t="s">
        <v>29</v>
      </c>
      <c r="D31" s="119" t="s">
        <v>23</v>
      </c>
      <c r="E31" s="119"/>
      <c r="F31" s="21"/>
    </row>
    <row r="32" spans="1:6" ht="36" hidden="1" customHeight="1">
      <c r="A32" s="28" t="s">
        <v>40</v>
      </c>
      <c r="B32" s="23"/>
      <c r="C32" s="23" t="s">
        <v>29</v>
      </c>
      <c r="D32" s="23" t="s">
        <v>25</v>
      </c>
      <c r="E32" s="23"/>
      <c r="F32" s="24"/>
    </row>
    <row r="33" spans="1:7" s="16" customFormat="1" ht="30.6" customHeight="1">
      <c r="A33" s="29" t="s">
        <v>36</v>
      </c>
      <c r="B33" s="26"/>
      <c r="C33" s="26" t="s">
        <v>29</v>
      </c>
      <c r="D33" s="23" t="s">
        <v>25</v>
      </c>
      <c r="E33" s="26" t="s">
        <v>37</v>
      </c>
      <c r="F33" s="27">
        <v>3877.2</v>
      </c>
    </row>
    <row r="34" spans="1:7" ht="44.4" customHeight="1">
      <c r="A34" s="25" t="s">
        <v>41</v>
      </c>
      <c r="B34" s="23"/>
      <c r="C34" s="23" t="s">
        <v>29</v>
      </c>
      <c r="D34" s="23" t="s">
        <v>25</v>
      </c>
      <c r="E34" s="23" t="s">
        <v>27</v>
      </c>
      <c r="F34" s="24">
        <v>834.4</v>
      </c>
    </row>
    <row r="35" spans="1:7" ht="22.2" hidden="1" customHeight="1">
      <c r="A35" s="28" t="s">
        <v>40</v>
      </c>
      <c r="B35" s="23"/>
      <c r="C35" s="23" t="s">
        <v>29</v>
      </c>
      <c r="D35" s="23" t="s">
        <v>42</v>
      </c>
      <c r="E35" s="23"/>
      <c r="F35" s="24"/>
    </row>
    <row r="36" spans="1:7" ht="30.6" hidden="1" customHeight="1">
      <c r="A36" s="29" t="s">
        <v>36</v>
      </c>
      <c r="B36" s="26"/>
      <c r="C36" s="26" t="s">
        <v>29</v>
      </c>
      <c r="D36" s="23" t="s">
        <v>42</v>
      </c>
      <c r="E36" s="26" t="s">
        <v>37</v>
      </c>
      <c r="F36" s="24"/>
    </row>
    <row r="37" spans="1:7" ht="33.6" hidden="1" customHeight="1">
      <c r="A37" s="25"/>
      <c r="B37" s="26"/>
      <c r="C37" s="26"/>
      <c r="D37" s="23"/>
      <c r="E37" s="26"/>
      <c r="F37" s="27"/>
      <c r="G37" s="11"/>
    </row>
    <row r="38" spans="1:7" s="9" customFormat="1" ht="47.4" customHeight="1">
      <c r="A38" s="30" t="s">
        <v>43</v>
      </c>
      <c r="B38" s="119"/>
      <c r="C38" s="119" t="s">
        <v>44</v>
      </c>
      <c r="D38" s="119"/>
      <c r="E38" s="119"/>
      <c r="F38" s="21">
        <f>F39</f>
        <v>203.2</v>
      </c>
    </row>
    <row r="39" spans="1:7" s="9" customFormat="1" ht="37.799999999999997" customHeight="1">
      <c r="A39" s="20" t="s">
        <v>30</v>
      </c>
      <c r="B39" s="119"/>
      <c r="C39" s="119" t="s">
        <v>44</v>
      </c>
      <c r="D39" s="119" t="s">
        <v>19</v>
      </c>
      <c r="E39" s="119"/>
      <c r="F39" s="21">
        <f>F40</f>
        <v>203.2</v>
      </c>
    </row>
    <row r="40" spans="1:7" s="9" customFormat="1" ht="31.8" customHeight="1">
      <c r="A40" s="20" t="s">
        <v>39</v>
      </c>
      <c r="B40" s="119"/>
      <c r="C40" s="119" t="s">
        <v>44</v>
      </c>
      <c r="D40" s="119" t="s">
        <v>21</v>
      </c>
      <c r="E40" s="119"/>
      <c r="F40" s="21">
        <f>F41</f>
        <v>203.2</v>
      </c>
    </row>
    <row r="41" spans="1:7" s="9" customFormat="1" ht="20.399999999999999" customHeight="1">
      <c r="A41" s="20" t="s">
        <v>22</v>
      </c>
      <c r="B41" s="119"/>
      <c r="C41" s="119" t="s">
        <v>44</v>
      </c>
      <c r="D41" s="119" t="s">
        <v>23</v>
      </c>
      <c r="E41" s="119"/>
      <c r="F41" s="21">
        <f>F42+F44</f>
        <v>203.2</v>
      </c>
    </row>
    <row r="42" spans="1:7" ht="63" customHeight="1">
      <c r="A42" s="31" t="s">
        <v>45</v>
      </c>
      <c r="B42" s="23"/>
      <c r="C42" s="23" t="s">
        <v>44</v>
      </c>
      <c r="D42" s="23" t="s">
        <v>46</v>
      </c>
      <c r="E42" s="23"/>
      <c r="F42" s="24">
        <f>F43</f>
        <v>170.2</v>
      </c>
    </row>
    <row r="43" spans="1:7" s="16" customFormat="1" ht="19.8" customHeight="1">
      <c r="A43" s="29" t="s">
        <v>47</v>
      </c>
      <c r="B43" s="26"/>
      <c r="C43" s="26" t="s">
        <v>44</v>
      </c>
      <c r="D43" s="23" t="s">
        <v>46</v>
      </c>
      <c r="E43" s="26" t="s">
        <v>48</v>
      </c>
      <c r="F43" s="27">
        <v>170.2</v>
      </c>
    </row>
    <row r="44" spans="1:7" ht="55.8" customHeight="1">
      <c r="A44" s="32" t="s">
        <v>49</v>
      </c>
      <c r="B44" s="23"/>
      <c r="C44" s="23" t="s">
        <v>44</v>
      </c>
      <c r="D44" s="23" t="s">
        <v>50</v>
      </c>
      <c r="E44" s="23"/>
      <c r="F44" s="24">
        <f>F45</f>
        <v>33</v>
      </c>
    </row>
    <row r="45" spans="1:7" s="16" customFormat="1" ht="20.399999999999999" customHeight="1">
      <c r="A45" s="29" t="s">
        <v>47</v>
      </c>
      <c r="B45" s="26"/>
      <c r="C45" s="23" t="s">
        <v>44</v>
      </c>
      <c r="D45" s="23" t="s">
        <v>50</v>
      </c>
      <c r="E45" s="26" t="s">
        <v>48</v>
      </c>
      <c r="F45" s="27">
        <v>33</v>
      </c>
    </row>
    <row r="46" spans="1:7" s="16" customFormat="1" ht="32.4" customHeight="1">
      <c r="A46" s="29" t="s">
        <v>51</v>
      </c>
      <c r="B46" s="26"/>
      <c r="C46" s="119" t="s">
        <v>52</v>
      </c>
      <c r="D46" s="119" t="s">
        <v>53</v>
      </c>
      <c r="E46" s="33"/>
      <c r="F46" s="34">
        <f>F47</f>
        <v>100</v>
      </c>
    </row>
    <row r="47" spans="1:7" s="16" customFormat="1" ht="30" customHeight="1">
      <c r="A47" s="22" t="s">
        <v>54</v>
      </c>
      <c r="B47" s="35"/>
      <c r="C47" s="23" t="s">
        <v>52</v>
      </c>
      <c r="D47" s="35" t="s">
        <v>55</v>
      </c>
      <c r="E47" s="26"/>
      <c r="F47" s="27">
        <f>F48</f>
        <v>100</v>
      </c>
    </row>
    <row r="48" spans="1:7" s="16" customFormat="1" ht="44.4" customHeight="1">
      <c r="A48" s="92" t="s">
        <v>280</v>
      </c>
      <c r="B48" s="93"/>
      <c r="C48" s="88" t="s">
        <v>52</v>
      </c>
      <c r="D48" s="93" t="s">
        <v>55</v>
      </c>
      <c r="E48" s="94" t="s">
        <v>279</v>
      </c>
      <c r="F48" s="27">
        <v>100</v>
      </c>
    </row>
    <row r="49" spans="1:6" s="16" customFormat="1" ht="20.399999999999999" hidden="1" customHeight="1">
      <c r="A49" s="29"/>
      <c r="B49" s="26"/>
      <c r="C49" s="23"/>
      <c r="D49" s="23"/>
      <c r="E49" s="26"/>
      <c r="F49" s="27"/>
    </row>
    <row r="50" spans="1:6" s="16" customFormat="1" ht="20.399999999999999" customHeight="1">
      <c r="A50" s="37" t="s">
        <v>57</v>
      </c>
      <c r="B50" s="33"/>
      <c r="C50" s="119" t="s">
        <v>58</v>
      </c>
      <c r="D50" s="119"/>
      <c r="E50" s="33"/>
      <c r="F50" s="34">
        <f>F51</f>
        <v>3</v>
      </c>
    </row>
    <row r="51" spans="1:6" s="16" customFormat="1" ht="18.600000000000001" customHeight="1">
      <c r="A51" s="29" t="s">
        <v>51</v>
      </c>
      <c r="B51" s="26"/>
      <c r="C51" s="23" t="s">
        <v>58</v>
      </c>
      <c r="D51" s="23" t="s">
        <v>53</v>
      </c>
      <c r="E51" s="26"/>
      <c r="F51" s="27">
        <f>F54</f>
        <v>3</v>
      </c>
    </row>
    <row r="52" spans="1:6" s="16" customFormat="1" ht="18" customHeight="1">
      <c r="A52" s="29" t="s">
        <v>22</v>
      </c>
      <c r="B52" s="26"/>
      <c r="C52" s="23" t="s">
        <v>58</v>
      </c>
      <c r="D52" s="23" t="s">
        <v>59</v>
      </c>
      <c r="E52" s="26"/>
      <c r="F52" s="27">
        <f>F54</f>
        <v>3</v>
      </c>
    </row>
    <row r="53" spans="1:6" s="16" customFormat="1" hidden="1">
      <c r="A53" s="29"/>
      <c r="B53" s="26"/>
      <c r="C53" s="23"/>
      <c r="D53" s="23"/>
      <c r="E53" s="26"/>
      <c r="F53" s="27"/>
    </row>
    <row r="54" spans="1:6" s="16" customFormat="1" ht="33.6" customHeight="1">
      <c r="A54" s="29" t="s">
        <v>281</v>
      </c>
      <c r="B54" s="26"/>
      <c r="C54" s="23" t="s">
        <v>58</v>
      </c>
      <c r="D54" s="23" t="s">
        <v>60</v>
      </c>
      <c r="E54" s="26"/>
      <c r="F54" s="27">
        <f>F55</f>
        <v>3</v>
      </c>
    </row>
    <row r="55" spans="1:6" s="9" customFormat="1" ht="17.399999999999999" customHeight="1">
      <c r="A55" s="30" t="s">
        <v>61</v>
      </c>
      <c r="B55" s="119"/>
      <c r="C55" s="119" t="s">
        <v>58</v>
      </c>
      <c r="D55" s="23" t="s">
        <v>60</v>
      </c>
      <c r="E55" s="23" t="s">
        <v>62</v>
      </c>
      <c r="F55" s="24">
        <v>3</v>
      </c>
    </row>
    <row r="56" spans="1:6" s="9" customFormat="1" ht="21" customHeight="1">
      <c r="A56" s="30" t="s">
        <v>63</v>
      </c>
      <c r="B56" s="119"/>
      <c r="C56" s="119" t="s">
        <v>64</v>
      </c>
      <c r="D56" s="119"/>
      <c r="E56" s="119"/>
      <c r="F56" s="21">
        <f>F57+F61+F65+F71</f>
        <v>703.5</v>
      </c>
    </row>
    <row r="57" spans="1:6" s="9" customFormat="1" ht="56.4" customHeight="1">
      <c r="A57" s="38" t="s">
        <v>65</v>
      </c>
      <c r="B57" s="119"/>
      <c r="C57" s="119" t="s">
        <v>64</v>
      </c>
      <c r="D57" s="119" t="s">
        <v>66</v>
      </c>
      <c r="E57" s="119"/>
      <c r="F57" s="21">
        <f>F58</f>
        <v>5</v>
      </c>
    </row>
    <row r="58" spans="1:6" s="9" customFormat="1" ht="74.400000000000006" customHeight="1">
      <c r="A58" s="95" t="s">
        <v>282</v>
      </c>
      <c r="B58" s="119"/>
      <c r="C58" s="119" t="s">
        <v>64</v>
      </c>
      <c r="D58" s="33" t="s">
        <v>67</v>
      </c>
      <c r="E58" s="119"/>
      <c r="F58" s="21">
        <f>F60</f>
        <v>5</v>
      </c>
    </row>
    <row r="59" spans="1:6" ht="58.8" customHeight="1">
      <c r="A59" s="95" t="s">
        <v>283</v>
      </c>
      <c r="B59" s="23"/>
      <c r="C59" s="23" t="s">
        <v>64</v>
      </c>
      <c r="D59" s="26" t="s">
        <v>68</v>
      </c>
      <c r="E59" s="23"/>
      <c r="F59" s="24">
        <f>F60</f>
        <v>5</v>
      </c>
    </row>
    <row r="60" spans="1:6" s="16" customFormat="1" ht="33" customHeight="1">
      <c r="A60" s="25" t="s">
        <v>41</v>
      </c>
      <c r="B60" s="26"/>
      <c r="C60" s="26" t="s">
        <v>64</v>
      </c>
      <c r="D60" s="26" t="s">
        <v>68</v>
      </c>
      <c r="E60" s="26" t="s">
        <v>27</v>
      </c>
      <c r="F60" s="27">
        <v>5</v>
      </c>
    </row>
    <row r="61" spans="1:6" s="9" customFormat="1" ht="0.6" customHeight="1">
      <c r="A61" s="20" t="s">
        <v>69</v>
      </c>
      <c r="B61" s="119"/>
      <c r="C61" s="119" t="s">
        <v>64</v>
      </c>
      <c r="D61" s="119" t="s">
        <v>70</v>
      </c>
      <c r="E61" s="119"/>
      <c r="F61" s="21">
        <f>F62</f>
        <v>0</v>
      </c>
    </row>
    <row r="62" spans="1:6" s="9" customFormat="1" ht="98.4" hidden="1" customHeight="1">
      <c r="A62" s="39" t="s">
        <v>71</v>
      </c>
      <c r="B62" s="119"/>
      <c r="C62" s="119" t="s">
        <v>64</v>
      </c>
      <c r="D62" s="33" t="s">
        <v>72</v>
      </c>
      <c r="E62" s="119"/>
      <c r="F62" s="21">
        <f>F63</f>
        <v>0</v>
      </c>
    </row>
    <row r="63" spans="1:6" ht="72" hidden="1">
      <c r="A63" s="40" t="s">
        <v>73</v>
      </c>
      <c r="B63" s="23"/>
      <c r="C63" s="23" t="s">
        <v>64</v>
      </c>
      <c r="D63" s="26" t="s">
        <v>74</v>
      </c>
      <c r="E63" s="23"/>
      <c r="F63" s="24">
        <f>F64</f>
        <v>0</v>
      </c>
    </row>
    <row r="64" spans="1:6" s="9" customFormat="1" ht="24" hidden="1">
      <c r="A64" s="25" t="s">
        <v>41</v>
      </c>
      <c r="B64" s="26"/>
      <c r="C64" s="26" t="s">
        <v>64</v>
      </c>
      <c r="D64" s="26" t="s">
        <v>74</v>
      </c>
      <c r="E64" s="26" t="s">
        <v>27</v>
      </c>
      <c r="F64" s="27"/>
    </row>
    <row r="65" spans="1:6" s="9" customFormat="1" ht="33" customHeight="1">
      <c r="A65" s="20" t="s">
        <v>18</v>
      </c>
      <c r="B65" s="119"/>
      <c r="C65" s="119" t="s">
        <v>64</v>
      </c>
      <c r="D65" s="119" t="s">
        <v>19</v>
      </c>
      <c r="E65" s="119"/>
      <c r="F65" s="21">
        <f>F66</f>
        <v>3.5</v>
      </c>
    </row>
    <row r="66" spans="1:6" s="9" customFormat="1" ht="34.200000000000003" customHeight="1">
      <c r="A66" s="20" t="s">
        <v>20</v>
      </c>
      <c r="B66" s="119"/>
      <c r="C66" s="119" t="s">
        <v>64</v>
      </c>
      <c r="D66" s="119" t="s">
        <v>21</v>
      </c>
      <c r="E66" s="119"/>
      <c r="F66" s="21">
        <f>F67</f>
        <v>3.5</v>
      </c>
    </row>
    <row r="67" spans="1:6" s="9" customFormat="1" ht="34.799999999999997" customHeight="1">
      <c r="A67" s="20" t="s">
        <v>22</v>
      </c>
      <c r="B67" s="119"/>
      <c r="C67" s="119" t="s">
        <v>64</v>
      </c>
      <c r="D67" s="119" t="s">
        <v>23</v>
      </c>
      <c r="E67" s="119"/>
      <c r="F67" s="21">
        <f>F68</f>
        <v>3.5</v>
      </c>
    </row>
    <row r="68" spans="1:6" s="16" customFormat="1" ht="52.2" hidden="1" customHeight="1">
      <c r="A68" s="28" t="s">
        <v>75</v>
      </c>
      <c r="B68" s="23"/>
      <c r="C68" s="23" t="s">
        <v>64</v>
      </c>
      <c r="D68" s="23" t="s">
        <v>76</v>
      </c>
      <c r="E68" s="23"/>
      <c r="F68" s="24">
        <f>F69+F70</f>
        <v>3.5</v>
      </c>
    </row>
    <row r="69" spans="1:6" s="16" customFormat="1" ht="45.6" hidden="1" customHeight="1">
      <c r="A69" s="29" t="s">
        <v>36</v>
      </c>
      <c r="B69" s="26"/>
      <c r="C69" s="26" t="s">
        <v>64</v>
      </c>
      <c r="D69" s="23" t="s">
        <v>76</v>
      </c>
      <c r="E69" s="26"/>
      <c r="F69" s="27"/>
    </row>
    <row r="70" spans="1:6" s="16" customFormat="1" ht="43.2" customHeight="1">
      <c r="A70" s="25" t="s">
        <v>41</v>
      </c>
      <c r="B70" s="26"/>
      <c r="C70" s="26" t="s">
        <v>64</v>
      </c>
      <c r="D70" s="23" t="s">
        <v>76</v>
      </c>
      <c r="E70" s="26" t="s">
        <v>27</v>
      </c>
      <c r="F70" s="27">
        <v>3.5</v>
      </c>
    </row>
    <row r="71" spans="1:6" s="9" customFormat="1" ht="22.8">
      <c r="A71" s="20" t="s">
        <v>77</v>
      </c>
      <c r="B71" s="119"/>
      <c r="C71" s="119" t="s">
        <v>64</v>
      </c>
      <c r="D71" s="119" t="s">
        <v>53</v>
      </c>
      <c r="E71" s="119"/>
      <c r="F71" s="21">
        <f>F72</f>
        <v>695</v>
      </c>
    </row>
    <row r="72" spans="1:6" s="9" customFormat="1" ht="19.8" customHeight="1">
      <c r="A72" s="20" t="s">
        <v>22</v>
      </c>
      <c r="B72" s="119"/>
      <c r="C72" s="119" t="s">
        <v>64</v>
      </c>
      <c r="D72" s="119" t="s">
        <v>59</v>
      </c>
      <c r="E72" s="119"/>
      <c r="F72" s="21">
        <f>F73</f>
        <v>695</v>
      </c>
    </row>
    <row r="73" spans="1:6" s="12" customFormat="1" ht="20.399999999999999" hidden="1" customHeight="1">
      <c r="A73" s="20" t="s">
        <v>22</v>
      </c>
      <c r="B73" s="33"/>
      <c r="C73" s="33" t="s">
        <v>64</v>
      </c>
      <c r="D73" s="33" t="s">
        <v>78</v>
      </c>
      <c r="E73" s="33"/>
      <c r="F73" s="34">
        <f>F74</f>
        <v>695</v>
      </c>
    </row>
    <row r="74" spans="1:6" s="16" customFormat="1" ht="41.4" customHeight="1">
      <c r="A74" s="29" t="s">
        <v>79</v>
      </c>
      <c r="B74" s="26"/>
      <c r="C74" s="26" t="s">
        <v>64</v>
      </c>
      <c r="D74" s="26" t="s">
        <v>80</v>
      </c>
      <c r="E74" s="26"/>
      <c r="F74" s="27">
        <f>F75+F78</f>
        <v>695</v>
      </c>
    </row>
    <row r="75" spans="1:6" s="16" customFormat="1" ht="48" customHeight="1">
      <c r="A75" s="25" t="s">
        <v>41</v>
      </c>
      <c r="B75" s="26"/>
      <c r="C75" s="26" t="s">
        <v>64</v>
      </c>
      <c r="D75" s="26" t="s">
        <v>80</v>
      </c>
      <c r="E75" s="26" t="s">
        <v>27</v>
      </c>
      <c r="F75" s="27">
        <v>645</v>
      </c>
    </row>
    <row r="76" spans="1:6" s="16" customFormat="1" ht="0.6" customHeight="1">
      <c r="A76" s="29" t="s">
        <v>79</v>
      </c>
      <c r="B76" s="26"/>
      <c r="C76" s="26" t="s">
        <v>64</v>
      </c>
      <c r="D76" s="26" t="s">
        <v>80</v>
      </c>
      <c r="E76" s="26"/>
      <c r="F76" s="27"/>
    </row>
    <row r="77" spans="1:6" s="16" customFormat="1" ht="34.200000000000003" hidden="1" customHeight="1">
      <c r="A77" s="25"/>
      <c r="B77" s="26"/>
      <c r="C77" s="26" t="s">
        <v>64</v>
      </c>
      <c r="D77" s="26" t="s">
        <v>80</v>
      </c>
      <c r="E77" s="26"/>
      <c r="F77" s="27">
        <v>5</v>
      </c>
    </row>
    <row r="78" spans="1:6" s="16" customFormat="1" ht="37.799999999999997" customHeight="1">
      <c r="A78" s="25" t="s">
        <v>81</v>
      </c>
      <c r="B78" s="26"/>
      <c r="C78" s="26" t="s">
        <v>64</v>
      </c>
      <c r="D78" s="26" t="s">
        <v>80</v>
      </c>
      <c r="E78" s="26" t="s">
        <v>82</v>
      </c>
      <c r="F78" s="27">
        <v>50</v>
      </c>
    </row>
    <row r="79" spans="1:6" s="9" customFormat="1" ht="27" hidden="1" customHeight="1">
      <c r="A79" s="20" t="s">
        <v>83</v>
      </c>
      <c r="B79" s="119"/>
      <c r="C79" s="119" t="s">
        <v>84</v>
      </c>
      <c r="D79" s="119"/>
      <c r="E79" s="119"/>
      <c r="F79" s="21">
        <f>F80</f>
        <v>143.19999999999999</v>
      </c>
    </row>
    <row r="80" spans="1:6" s="9" customFormat="1" ht="21.6" customHeight="1">
      <c r="A80" s="20" t="s">
        <v>85</v>
      </c>
      <c r="B80" s="119"/>
      <c r="C80" s="119" t="s">
        <v>86</v>
      </c>
      <c r="D80" s="119"/>
      <c r="E80" s="119"/>
      <c r="F80" s="21">
        <f>F81</f>
        <v>143.19999999999999</v>
      </c>
    </row>
    <row r="81" spans="1:7" s="9" customFormat="1" ht="25.2" customHeight="1">
      <c r="A81" s="20" t="s">
        <v>77</v>
      </c>
      <c r="B81" s="119"/>
      <c r="C81" s="119" t="s">
        <v>86</v>
      </c>
      <c r="D81" s="119" t="s">
        <v>53</v>
      </c>
      <c r="E81" s="119"/>
      <c r="F81" s="21">
        <f>F84</f>
        <v>143.19999999999999</v>
      </c>
    </row>
    <row r="82" spans="1:7" s="9" customFormat="1" ht="22.8" customHeight="1">
      <c r="A82" s="20" t="s">
        <v>87</v>
      </c>
      <c r="B82" s="119"/>
      <c r="C82" s="119" t="s">
        <v>86</v>
      </c>
      <c r="D82" s="119" t="s">
        <v>59</v>
      </c>
      <c r="E82" s="119"/>
      <c r="F82" s="21">
        <f>F83</f>
        <v>143.19999999999999</v>
      </c>
    </row>
    <row r="83" spans="1:7" s="12" customFormat="1" ht="27" customHeight="1">
      <c r="A83" s="20" t="s">
        <v>85</v>
      </c>
      <c r="B83" s="33"/>
      <c r="C83" s="33" t="s">
        <v>86</v>
      </c>
      <c r="D83" s="33" t="s">
        <v>78</v>
      </c>
      <c r="E83" s="33"/>
      <c r="F83" s="34">
        <v>143.19999999999999</v>
      </c>
    </row>
    <row r="84" spans="1:7" ht="27.6" customHeight="1">
      <c r="A84" s="22" t="s">
        <v>88</v>
      </c>
      <c r="B84" s="23"/>
      <c r="C84" s="23" t="s">
        <v>86</v>
      </c>
      <c r="D84" s="23" t="s">
        <v>89</v>
      </c>
      <c r="E84" s="23"/>
      <c r="F84" s="24">
        <f>F85</f>
        <v>143.19999999999999</v>
      </c>
    </row>
    <row r="85" spans="1:7" s="16" customFormat="1" ht="24.6" customHeight="1">
      <c r="A85" s="29" t="s">
        <v>36</v>
      </c>
      <c r="B85" s="26"/>
      <c r="C85" s="26" t="s">
        <v>86</v>
      </c>
      <c r="D85" s="26" t="s">
        <v>89</v>
      </c>
      <c r="E85" s="26" t="s">
        <v>37</v>
      </c>
      <c r="F85" s="27">
        <v>143.19999999999999</v>
      </c>
      <c r="G85" s="13"/>
    </row>
    <row r="86" spans="1:7" ht="28.2" customHeight="1">
      <c r="A86" s="20" t="s">
        <v>90</v>
      </c>
      <c r="B86" s="119"/>
      <c r="C86" s="119" t="s">
        <v>91</v>
      </c>
      <c r="D86" s="119"/>
      <c r="E86" s="119"/>
      <c r="F86" s="21">
        <f>F87+F100</f>
        <v>105</v>
      </c>
    </row>
    <row r="87" spans="1:7" s="9" customFormat="1" ht="57.6" customHeight="1">
      <c r="A87" s="20" t="s">
        <v>92</v>
      </c>
      <c r="B87" s="119"/>
      <c r="C87" s="119" t="s">
        <v>93</v>
      </c>
      <c r="D87" s="119"/>
      <c r="E87" s="119"/>
      <c r="F87" s="21">
        <f>F88+F92+F97</f>
        <v>65</v>
      </c>
    </row>
    <row r="88" spans="1:7" s="9" customFormat="1" ht="60" customHeight="1">
      <c r="A88" s="20" t="s">
        <v>94</v>
      </c>
      <c r="B88" s="119"/>
      <c r="C88" s="119" t="s">
        <v>93</v>
      </c>
      <c r="D88" s="119" t="s">
        <v>95</v>
      </c>
      <c r="E88" s="119"/>
      <c r="F88" s="21">
        <f>F89</f>
        <v>5</v>
      </c>
    </row>
    <row r="89" spans="1:7" s="9" customFormat="1" ht="42.6" customHeight="1">
      <c r="A89" s="95" t="s">
        <v>284</v>
      </c>
      <c r="B89" s="119"/>
      <c r="C89" s="119" t="s">
        <v>93</v>
      </c>
      <c r="D89" s="119" t="s">
        <v>96</v>
      </c>
      <c r="E89" s="119"/>
      <c r="F89" s="21">
        <f>F90</f>
        <v>5</v>
      </c>
    </row>
    <row r="90" spans="1:7" ht="41.4" customHeight="1">
      <c r="A90" s="28" t="s">
        <v>97</v>
      </c>
      <c r="B90" s="23"/>
      <c r="C90" s="23" t="s">
        <v>93</v>
      </c>
      <c r="D90" s="23" t="s">
        <v>98</v>
      </c>
      <c r="E90" s="23"/>
      <c r="F90" s="24">
        <f>F91</f>
        <v>5</v>
      </c>
    </row>
    <row r="91" spans="1:7" s="16" customFormat="1" ht="30.6" customHeight="1">
      <c r="A91" s="28" t="s">
        <v>41</v>
      </c>
      <c r="B91" s="23"/>
      <c r="C91" s="23" t="s">
        <v>93</v>
      </c>
      <c r="D91" s="23" t="s">
        <v>98</v>
      </c>
      <c r="E91" s="23" t="s">
        <v>27</v>
      </c>
      <c r="F91" s="24">
        <v>5</v>
      </c>
    </row>
    <row r="92" spans="1:7" s="9" customFormat="1" ht="31.8" customHeight="1">
      <c r="A92" s="20" t="s">
        <v>77</v>
      </c>
      <c r="B92" s="119"/>
      <c r="C92" s="119" t="s">
        <v>93</v>
      </c>
      <c r="D92" s="119" t="s">
        <v>53</v>
      </c>
      <c r="E92" s="119"/>
      <c r="F92" s="21">
        <f>F93</f>
        <v>60</v>
      </c>
    </row>
    <row r="93" spans="1:7" s="9" customFormat="1" ht="33.6" customHeight="1">
      <c r="A93" s="20" t="s">
        <v>22</v>
      </c>
      <c r="B93" s="119"/>
      <c r="C93" s="119" t="s">
        <v>93</v>
      </c>
      <c r="D93" s="119" t="s">
        <v>59</v>
      </c>
      <c r="E93" s="119"/>
      <c r="F93" s="21">
        <f>F95+F98</f>
        <v>60</v>
      </c>
    </row>
    <row r="94" spans="1:7" s="9" customFormat="1" ht="34.200000000000003" hidden="1" customHeight="1">
      <c r="A94" s="20" t="s">
        <v>22</v>
      </c>
      <c r="B94" s="119"/>
      <c r="C94" s="119" t="s">
        <v>93</v>
      </c>
      <c r="D94" s="119" t="s">
        <v>78</v>
      </c>
      <c r="E94" s="119"/>
      <c r="F94" s="21"/>
    </row>
    <row r="95" spans="1:7" s="9" customFormat="1" ht="39" customHeight="1">
      <c r="A95" s="28" t="s">
        <v>99</v>
      </c>
      <c r="B95" s="23"/>
      <c r="C95" s="23" t="s">
        <v>93</v>
      </c>
      <c r="D95" s="23" t="s">
        <v>100</v>
      </c>
      <c r="E95" s="23"/>
      <c r="F95" s="24">
        <f>F96</f>
        <v>50</v>
      </c>
    </row>
    <row r="96" spans="1:7" s="16" customFormat="1" ht="54" customHeight="1">
      <c r="A96" s="25" t="s">
        <v>101</v>
      </c>
      <c r="B96" s="26"/>
      <c r="C96" s="26" t="s">
        <v>93</v>
      </c>
      <c r="D96" s="23" t="s">
        <v>100</v>
      </c>
      <c r="E96" s="26" t="s">
        <v>27</v>
      </c>
      <c r="F96" s="27">
        <v>50</v>
      </c>
    </row>
    <row r="97" spans="1:6" s="16" customFormat="1" ht="1.2" hidden="1" customHeight="1">
      <c r="A97" s="20" t="s">
        <v>102</v>
      </c>
      <c r="B97" s="26"/>
      <c r="C97" s="23" t="s">
        <v>93</v>
      </c>
      <c r="D97" s="23" t="s">
        <v>103</v>
      </c>
      <c r="E97" s="26"/>
      <c r="F97" s="27"/>
    </row>
    <row r="98" spans="1:6" s="16" customFormat="1" ht="48.6" customHeight="1">
      <c r="A98" s="28" t="s">
        <v>104</v>
      </c>
      <c r="B98" s="23"/>
      <c r="C98" s="23" t="s">
        <v>93</v>
      </c>
      <c r="D98" s="23" t="s">
        <v>313</v>
      </c>
      <c r="E98" s="26"/>
      <c r="F98" s="27">
        <f>F99</f>
        <v>10</v>
      </c>
    </row>
    <row r="99" spans="1:6" s="16" customFormat="1" ht="43.2" customHeight="1">
      <c r="A99" s="25" t="s">
        <v>101</v>
      </c>
      <c r="B99" s="26"/>
      <c r="C99" s="26" t="s">
        <v>93</v>
      </c>
      <c r="D99" s="23" t="s">
        <v>313</v>
      </c>
      <c r="E99" s="26" t="s">
        <v>27</v>
      </c>
      <c r="F99" s="27">
        <v>10</v>
      </c>
    </row>
    <row r="100" spans="1:6" s="9" customFormat="1" ht="18.600000000000001" customHeight="1">
      <c r="A100" s="20" t="s">
        <v>106</v>
      </c>
      <c r="B100" s="119"/>
      <c r="C100" s="119" t="s">
        <v>107</v>
      </c>
      <c r="D100" s="119"/>
      <c r="E100" s="119"/>
      <c r="F100" s="21">
        <f>F101</f>
        <v>40</v>
      </c>
    </row>
    <row r="101" spans="1:6" s="9" customFormat="1" ht="67.8" customHeight="1">
      <c r="A101" s="20" t="s">
        <v>108</v>
      </c>
      <c r="B101" s="119"/>
      <c r="C101" s="119" t="s">
        <v>107</v>
      </c>
      <c r="D101" s="119" t="s">
        <v>109</v>
      </c>
      <c r="E101" s="119"/>
      <c r="F101" s="21">
        <f>F104</f>
        <v>40</v>
      </c>
    </row>
    <row r="102" spans="1:6" s="9" customFormat="1" ht="60" customHeight="1">
      <c r="A102" s="96" t="s">
        <v>285</v>
      </c>
      <c r="B102" s="119"/>
      <c r="C102" s="119" t="s">
        <v>107</v>
      </c>
      <c r="D102" s="119" t="s">
        <v>103</v>
      </c>
      <c r="E102" s="119"/>
      <c r="F102" s="21">
        <v>40</v>
      </c>
    </row>
    <row r="103" spans="1:6" s="9" customFormat="1" ht="2.4" hidden="1" customHeight="1">
      <c r="A103" s="32" t="s">
        <v>110</v>
      </c>
      <c r="B103" s="119"/>
      <c r="C103" s="119" t="s">
        <v>107</v>
      </c>
      <c r="D103" s="119" t="s">
        <v>111</v>
      </c>
      <c r="E103" s="119"/>
      <c r="F103" s="21"/>
    </row>
    <row r="104" spans="1:6" s="16" customFormat="1" ht="37.799999999999997" customHeight="1">
      <c r="A104" s="25" t="s">
        <v>41</v>
      </c>
      <c r="B104" s="26"/>
      <c r="C104" s="26" t="s">
        <v>107</v>
      </c>
      <c r="D104" s="26" t="s">
        <v>111</v>
      </c>
      <c r="E104" s="26" t="s">
        <v>27</v>
      </c>
      <c r="F104" s="27">
        <v>40</v>
      </c>
    </row>
    <row r="105" spans="1:6" s="16" customFormat="1" ht="49.8" hidden="1" customHeight="1">
      <c r="A105" s="28" t="s">
        <v>104</v>
      </c>
      <c r="B105" s="26"/>
      <c r="C105" s="26" t="s">
        <v>107</v>
      </c>
      <c r="D105" s="23" t="s">
        <v>105</v>
      </c>
      <c r="E105" s="26"/>
      <c r="F105" s="27">
        <f>F106</f>
        <v>0</v>
      </c>
    </row>
    <row r="106" spans="1:6" s="16" customFormat="1" ht="32.4" hidden="1" customHeight="1">
      <c r="A106" s="25" t="s">
        <v>41</v>
      </c>
      <c r="B106" s="26"/>
      <c r="C106" s="26" t="s">
        <v>107</v>
      </c>
      <c r="D106" s="23" t="s">
        <v>105</v>
      </c>
      <c r="E106" s="26" t="s">
        <v>27</v>
      </c>
      <c r="F106" s="27"/>
    </row>
    <row r="107" spans="1:6" s="9" customFormat="1" ht="22.2" customHeight="1">
      <c r="A107" s="20" t="s">
        <v>112</v>
      </c>
      <c r="B107" s="119"/>
      <c r="C107" s="119" t="s">
        <v>113</v>
      </c>
      <c r="D107" s="119"/>
      <c r="E107" s="119"/>
      <c r="F107" s="21">
        <f>F108+F141</f>
        <v>2923.5</v>
      </c>
    </row>
    <row r="108" spans="1:6" s="9" customFormat="1" ht="18.600000000000001" customHeight="1">
      <c r="A108" s="20" t="s">
        <v>114</v>
      </c>
      <c r="B108" s="119"/>
      <c r="C108" s="119" t="s">
        <v>115</v>
      </c>
      <c r="D108" s="119"/>
      <c r="E108" s="119"/>
      <c r="F108" s="21">
        <f>F110+F130+F136</f>
        <v>2583.5</v>
      </c>
    </row>
    <row r="109" spans="1:6" s="9" customFormat="1" ht="57" hidden="1">
      <c r="A109" s="20" t="s">
        <v>116</v>
      </c>
      <c r="B109" s="119"/>
      <c r="C109" s="119" t="s">
        <v>115</v>
      </c>
      <c r="D109" s="119" t="s">
        <v>117</v>
      </c>
      <c r="E109" s="119"/>
      <c r="F109" s="21"/>
    </row>
    <row r="110" spans="1:6" s="9" customFormat="1" ht="87" customHeight="1">
      <c r="A110" s="20" t="s">
        <v>118</v>
      </c>
      <c r="B110" s="119"/>
      <c r="C110" s="119" t="s">
        <v>115</v>
      </c>
      <c r="D110" s="119" t="s">
        <v>117</v>
      </c>
      <c r="E110" s="119"/>
      <c r="F110" s="21">
        <f>F112+F116+F114</f>
        <v>1098.3</v>
      </c>
    </row>
    <row r="111" spans="1:6" s="9" customFormat="1" ht="64.2" customHeight="1">
      <c r="A111" s="95" t="s">
        <v>286</v>
      </c>
      <c r="B111" s="119"/>
      <c r="C111" s="119" t="s">
        <v>115</v>
      </c>
      <c r="D111" s="119" t="s">
        <v>290</v>
      </c>
      <c r="E111" s="119"/>
      <c r="F111" s="21">
        <v>605.6</v>
      </c>
    </row>
    <row r="112" spans="1:6" s="9" customFormat="1" ht="54.6" customHeight="1">
      <c r="A112" s="22" t="s">
        <v>119</v>
      </c>
      <c r="B112" s="119"/>
      <c r="C112" s="26" t="s">
        <v>115</v>
      </c>
      <c r="D112" s="23" t="s">
        <v>291</v>
      </c>
      <c r="E112" s="119"/>
      <c r="F112" s="21">
        <v>555.6</v>
      </c>
    </row>
    <row r="113" spans="1:8" s="9" customFormat="1" ht="31.2" customHeight="1">
      <c r="A113" s="25" t="s">
        <v>41</v>
      </c>
      <c r="B113" s="26"/>
      <c r="C113" s="26" t="s">
        <v>115</v>
      </c>
      <c r="D113" s="23" t="s">
        <v>292</v>
      </c>
      <c r="E113" s="26" t="s">
        <v>27</v>
      </c>
      <c r="F113" s="21">
        <v>555.6</v>
      </c>
      <c r="H113" s="14"/>
    </row>
    <row r="114" spans="1:8" ht="54.6" customHeight="1">
      <c r="A114" s="22" t="s">
        <v>312</v>
      </c>
      <c r="B114" s="23"/>
      <c r="C114" s="23" t="s">
        <v>115</v>
      </c>
      <c r="D114" s="23" t="s">
        <v>318</v>
      </c>
      <c r="E114" s="23"/>
      <c r="F114" s="24">
        <f>F115</f>
        <v>200</v>
      </c>
    </row>
    <row r="115" spans="1:8" s="16" customFormat="1" ht="40.799999999999997" customHeight="1">
      <c r="A115" s="25" t="s">
        <v>41</v>
      </c>
      <c r="B115" s="26"/>
      <c r="C115" s="26" t="s">
        <v>115</v>
      </c>
      <c r="D115" s="23" t="s">
        <v>319</v>
      </c>
      <c r="E115" s="26" t="s">
        <v>27</v>
      </c>
      <c r="F115" s="27">
        <v>200</v>
      </c>
    </row>
    <row r="116" spans="1:8" s="16" customFormat="1" ht="43.8" customHeight="1">
      <c r="A116" s="22" t="s">
        <v>120</v>
      </c>
      <c r="B116" s="26"/>
      <c r="C116" s="26" t="s">
        <v>115</v>
      </c>
      <c r="D116" s="23" t="s">
        <v>293</v>
      </c>
      <c r="E116" s="26"/>
      <c r="F116" s="27">
        <f>F117</f>
        <v>342.7</v>
      </c>
    </row>
    <row r="117" spans="1:8" s="16" customFormat="1" ht="47.4" customHeight="1">
      <c r="A117" s="25" t="s">
        <v>41</v>
      </c>
      <c r="B117" s="26"/>
      <c r="C117" s="26" t="s">
        <v>115</v>
      </c>
      <c r="D117" s="26" t="s">
        <v>293</v>
      </c>
      <c r="E117" s="26" t="s">
        <v>27</v>
      </c>
      <c r="F117" s="27">
        <v>342.7</v>
      </c>
      <c r="G117" s="13"/>
    </row>
    <row r="118" spans="1:8" s="16" customFormat="1" ht="61.2" hidden="1" customHeight="1">
      <c r="A118" s="41" t="s">
        <v>121</v>
      </c>
      <c r="B118" s="42"/>
      <c r="C118" s="42" t="s">
        <v>115</v>
      </c>
      <c r="D118" s="42" t="s">
        <v>122</v>
      </c>
      <c r="E118" s="42"/>
      <c r="F118" s="43"/>
    </row>
    <row r="119" spans="1:8" s="16" customFormat="1" ht="52.2" hidden="1" customHeight="1">
      <c r="A119" s="41" t="s">
        <v>41</v>
      </c>
      <c r="B119" s="42"/>
      <c r="C119" s="42" t="s">
        <v>115</v>
      </c>
      <c r="D119" s="42" t="s">
        <v>122</v>
      </c>
      <c r="E119" s="42" t="s">
        <v>27</v>
      </c>
      <c r="F119" s="43"/>
      <c r="G119" s="13"/>
    </row>
    <row r="120" spans="1:8" s="16" customFormat="1" ht="64.8" hidden="1" customHeight="1">
      <c r="A120" s="41" t="s">
        <v>121</v>
      </c>
      <c r="B120" s="42"/>
      <c r="C120" s="42" t="s">
        <v>115</v>
      </c>
      <c r="D120" s="42" t="s">
        <v>122</v>
      </c>
      <c r="E120" s="42"/>
      <c r="F120" s="44"/>
      <c r="G120" s="15"/>
    </row>
    <row r="121" spans="1:8" s="16" customFormat="1" ht="47.4" hidden="1" customHeight="1">
      <c r="A121" s="41" t="s">
        <v>41</v>
      </c>
      <c r="B121" s="42"/>
      <c r="C121" s="42" t="s">
        <v>115</v>
      </c>
      <c r="D121" s="42" t="s">
        <v>122</v>
      </c>
      <c r="E121" s="42" t="s">
        <v>27</v>
      </c>
      <c r="F121" s="43"/>
    </row>
    <row r="122" spans="1:8" s="9" customFormat="1" ht="88.2" hidden="1" customHeight="1">
      <c r="A122" s="45" t="s">
        <v>123</v>
      </c>
      <c r="B122" s="46"/>
      <c r="C122" s="46" t="s">
        <v>115</v>
      </c>
      <c r="D122" s="46" t="s">
        <v>124</v>
      </c>
      <c r="E122" s="46"/>
      <c r="F122" s="47">
        <f>F123</f>
        <v>0</v>
      </c>
    </row>
    <row r="123" spans="1:8" s="9" customFormat="1" ht="46.8" hidden="1" customHeight="1">
      <c r="A123" s="45" t="s">
        <v>125</v>
      </c>
      <c r="B123" s="46"/>
      <c r="C123" s="46" t="s">
        <v>115</v>
      </c>
      <c r="D123" s="46" t="s">
        <v>126</v>
      </c>
      <c r="E123" s="46"/>
      <c r="F123" s="47">
        <f>F124</f>
        <v>0</v>
      </c>
    </row>
    <row r="124" spans="1:8" ht="67.8" hidden="1" customHeight="1">
      <c r="A124" s="48" t="s">
        <v>120</v>
      </c>
      <c r="B124" s="49"/>
      <c r="C124" s="49" t="s">
        <v>115</v>
      </c>
      <c r="D124" s="49" t="s">
        <v>127</v>
      </c>
      <c r="E124" s="49"/>
      <c r="F124" s="50">
        <f>F125</f>
        <v>0</v>
      </c>
    </row>
    <row r="125" spans="1:8" s="16" customFormat="1" ht="62.4" hidden="1" customHeight="1">
      <c r="A125" s="41" t="s">
        <v>41</v>
      </c>
      <c r="B125" s="51"/>
      <c r="C125" s="51" t="s">
        <v>115</v>
      </c>
      <c r="D125" s="52" t="s">
        <v>127</v>
      </c>
      <c r="E125" s="51">
        <v>240</v>
      </c>
      <c r="F125" s="44"/>
    </row>
    <row r="126" spans="1:8" s="16" customFormat="1" ht="63" hidden="1" customHeight="1">
      <c r="A126" s="45" t="s">
        <v>128</v>
      </c>
      <c r="B126" s="51"/>
      <c r="C126" s="46" t="s">
        <v>115</v>
      </c>
      <c r="D126" s="53" t="s">
        <v>129</v>
      </c>
      <c r="E126" s="51"/>
      <c r="F126" s="44"/>
    </row>
    <row r="127" spans="1:8" s="16" customFormat="1" ht="63" hidden="1" customHeight="1">
      <c r="A127" s="45" t="s">
        <v>125</v>
      </c>
      <c r="B127" s="51"/>
      <c r="C127" s="46" t="s">
        <v>115</v>
      </c>
      <c r="D127" s="54" t="s">
        <v>130</v>
      </c>
      <c r="E127" s="51"/>
      <c r="F127" s="44"/>
    </row>
    <row r="128" spans="1:8" s="16" customFormat="1" ht="74.400000000000006" hidden="1" customHeight="1">
      <c r="A128" s="41" t="s">
        <v>131</v>
      </c>
      <c r="B128" s="51"/>
      <c r="C128" s="49" t="s">
        <v>115</v>
      </c>
      <c r="D128" s="54" t="s">
        <v>132</v>
      </c>
      <c r="E128" s="51"/>
      <c r="F128" s="44"/>
    </row>
    <row r="129" spans="1:7" s="16" customFormat="1" ht="63" hidden="1" customHeight="1">
      <c r="A129" s="41" t="s">
        <v>41</v>
      </c>
      <c r="B129" s="51"/>
      <c r="C129" s="51" t="s">
        <v>115</v>
      </c>
      <c r="D129" s="54" t="s">
        <v>132</v>
      </c>
      <c r="E129" s="51">
        <v>240</v>
      </c>
      <c r="F129" s="44"/>
    </row>
    <row r="130" spans="1:7" s="16" customFormat="1" ht="82.8" customHeight="1">
      <c r="A130" s="55" t="s">
        <v>133</v>
      </c>
      <c r="B130" s="56"/>
      <c r="C130" s="119" t="s">
        <v>115</v>
      </c>
      <c r="D130" s="57" t="s">
        <v>134</v>
      </c>
      <c r="E130" s="56"/>
      <c r="F130" s="58">
        <f>F131</f>
        <v>1463.2</v>
      </c>
    </row>
    <row r="131" spans="1:7" s="16" customFormat="1" ht="64.2" customHeight="1">
      <c r="A131" s="59" t="s">
        <v>287</v>
      </c>
      <c r="B131" s="56"/>
      <c r="C131" s="119" t="s">
        <v>115</v>
      </c>
      <c r="D131" s="60" t="s">
        <v>135</v>
      </c>
      <c r="E131" s="56"/>
      <c r="F131" s="61">
        <f>F132+F134</f>
        <v>1463.2</v>
      </c>
    </row>
    <row r="132" spans="1:7" s="16" customFormat="1" ht="60" hidden="1">
      <c r="A132" s="32" t="s">
        <v>136</v>
      </c>
      <c r="B132" s="56"/>
      <c r="C132" s="23" t="s">
        <v>115</v>
      </c>
      <c r="D132" s="60" t="s">
        <v>137</v>
      </c>
      <c r="E132" s="56"/>
      <c r="F132" s="61">
        <f>F133</f>
        <v>0</v>
      </c>
    </row>
    <row r="133" spans="1:7" s="16" customFormat="1" ht="31.8" hidden="1" customHeight="1">
      <c r="A133" s="36" t="s">
        <v>138</v>
      </c>
      <c r="B133" s="56"/>
      <c r="C133" s="56" t="s">
        <v>115</v>
      </c>
      <c r="D133" s="60" t="s">
        <v>137</v>
      </c>
      <c r="E133" s="56">
        <v>240</v>
      </c>
      <c r="F133" s="61"/>
    </row>
    <row r="134" spans="1:7" s="16" customFormat="1" ht="79.2" customHeight="1">
      <c r="A134" s="32" t="s">
        <v>136</v>
      </c>
      <c r="B134" s="56"/>
      <c r="C134" s="56" t="s">
        <v>139</v>
      </c>
      <c r="D134" s="60" t="s">
        <v>140</v>
      </c>
      <c r="E134" s="56"/>
      <c r="F134" s="61">
        <v>1463.2</v>
      </c>
    </row>
    <row r="135" spans="1:7" s="16" customFormat="1" ht="37.799999999999997" customHeight="1">
      <c r="A135" s="36" t="s">
        <v>138</v>
      </c>
      <c r="B135" s="56"/>
      <c r="C135" s="56" t="s">
        <v>139</v>
      </c>
      <c r="D135" s="60" t="s">
        <v>140</v>
      </c>
      <c r="E135" s="56">
        <v>240</v>
      </c>
      <c r="F135" s="61">
        <v>1463.2</v>
      </c>
    </row>
    <row r="136" spans="1:7" s="9" customFormat="1" ht="58.2" customHeight="1">
      <c r="A136" s="83" t="s">
        <v>301</v>
      </c>
      <c r="B136" s="84"/>
      <c r="C136" s="84" t="s">
        <v>115</v>
      </c>
      <c r="D136" s="84" t="s">
        <v>302</v>
      </c>
      <c r="E136" s="84"/>
      <c r="F136" s="85">
        <f>F137</f>
        <v>22</v>
      </c>
    </row>
    <row r="137" spans="1:7" s="9" customFormat="1" ht="40.200000000000003" customHeight="1">
      <c r="A137" s="83" t="s">
        <v>306</v>
      </c>
      <c r="B137" s="84"/>
      <c r="C137" s="84" t="s">
        <v>115</v>
      </c>
      <c r="D137" s="84" t="s">
        <v>307</v>
      </c>
      <c r="E137" s="84"/>
      <c r="F137" s="85">
        <f>F138</f>
        <v>22</v>
      </c>
    </row>
    <row r="138" spans="1:7" s="9" customFormat="1" ht="72" customHeight="1">
      <c r="A138" s="127" t="s">
        <v>305</v>
      </c>
      <c r="B138" s="84"/>
      <c r="C138" s="84" t="s">
        <v>115</v>
      </c>
      <c r="D138" s="84" t="s">
        <v>308</v>
      </c>
      <c r="E138" s="84"/>
      <c r="F138" s="85">
        <f>F139</f>
        <v>22</v>
      </c>
      <c r="G138" s="116"/>
    </row>
    <row r="139" spans="1:7" ht="52.8" customHeight="1">
      <c r="A139" s="90" t="s">
        <v>141</v>
      </c>
      <c r="B139" s="88"/>
      <c r="C139" s="88" t="s">
        <v>115</v>
      </c>
      <c r="D139" s="84" t="s">
        <v>308</v>
      </c>
      <c r="E139" s="88"/>
      <c r="F139" s="89">
        <f>F140</f>
        <v>22</v>
      </c>
    </row>
    <row r="140" spans="1:7" s="16" customFormat="1" ht="36.6" customHeight="1">
      <c r="A140" s="128" t="s">
        <v>41</v>
      </c>
      <c r="B140" s="94"/>
      <c r="C140" s="94" t="s">
        <v>115</v>
      </c>
      <c r="D140" s="84" t="s">
        <v>308</v>
      </c>
      <c r="E140" s="94" t="s">
        <v>27</v>
      </c>
      <c r="F140" s="126">
        <v>22</v>
      </c>
    </row>
    <row r="141" spans="1:7" ht="33" customHeight="1">
      <c r="A141" s="20" t="s">
        <v>143</v>
      </c>
      <c r="B141" s="119"/>
      <c r="C141" s="119" t="s">
        <v>144</v>
      </c>
      <c r="D141" s="119"/>
      <c r="E141" s="119"/>
      <c r="F141" s="21">
        <f>F142+F146</f>
        <v>340</v>
      </c>
    </row>
    <row r="142" spans="1:7" ht="0.6" hidden="1" customHeight="1">
      <c r="A142" s="20" t="s">
        <v>145</v>
      </c>
      <c r="B142" s="119"/>
      <c r="C142" s="119" t="s">
        <v>144</v>
      </c>
      <c r="D142" s="119" t="s">
        <v>134</v>
      </c>
      <c r="E142" s="119"/>
      <c r="F142" s="21">
        <f>F144</f>
        <v>0</v>
      </c>
    </row>
    <row r="143" spans="1:7" s="9" customFormat="1" ht="45.6" hidden="1">
      <c r="A143" s="63" t="s">
        <v>146</v>
      </c>
      <c r="B143" s="119"/>
      <c r="C143" s="119" t="s">
        <v>144</v>
      </c>
      <c r="D143" s="119" t="s">
        <v>135</v>
      </c>
      <c r="E143" s="119"/>
      <c r="F143" s="21">
        <f>F144</f>
        <v>0</v>
      </c>
    </row>
    <row r="144" spans="1:7" ht="48" hidden="1">
      <c r="A144" s="64" t="s">
        <v>147</v>
      </c>
      <c r="B144" s="23"/>
      <c r="C144" s="23" t="s">
        <v>144</v>
      </c>
      <c r="D144" s="23" t="s">
        <v>148</v>
      </c>
      <c r="E144" s="23"/>
      <c r="F144" s="24">
        <f>F145</f>
        <v>0</v>
      </c>
    </row>
    <row r="145" spans="1:6" s="16" customFormat="1" ht="55.2" hidden="1" customHeight="1">
      <c r="A145" s="25" t="s">
        <v>41</v>
      </c>
      <c r="B145" s="26"/>
      <c r="C145" s="26" t="s">
        <v>144</v>
      </c>
      <c r="D145" s="26" t="s">
        <v>148</v>
      </c>
      <c r="E145" s="26" t="s">
        <v>27</v>
      </c>
      <c r="F145" s="27"/>
    </row>
    <row r="146" spans="1:6" s="9" customFormat="1" ht="22.8">
      <c r="A146" s="20" t="s">
        <v>77</v>
      </c>
      <c r="B146" s="119"/>
      <c r="C146" s="119" t="s">
        <v>144</v>
      </c>
      <c r="D146" s="119" t="s">
        <v>53</v>
      </c>
      <c r="E146" s="119"/>
      <c r="F146" s="21">
        <f>F147</f>
        <v>340</v>
      </c>
    </row>
    <row r="147" spans="1:6" s="9" customFormat="1" ht="23.4" customHeight="1">
      <c r="A147" s="20" t="s">
        <v>22</v>
      </c>
      <c r="B147" s="119"/>
      <c r="C147" s="119" t="s">
        <v>144</v>
      </c>
      <c r="D147" s="119" t="s">
        <v>59</v>
      </c>
      <c r="E147" s="119"/>
      <c r="F147" s="21">
        <f>F149</f>
        <v>340</v>
      </c>
    </row>
    <row r="148" spans="1:6" s="9" customFormat="1" ht="23.4" customHeight="1">
      <c r="A148" s="20" t="s">
        <v>22</v>
      </c>
      <c r="B148" s="119"/>
      <c r="C148" s="119" t="s">
        <v>144</v>
      </c>
      <c r="D148" s="119" t="s">
        <v>78</v>
      </c>
      <c r="E148" s="119"/>
      <c r="F148" s="21">
        <f>F149</f>
        <v>340</v>
      </c>
    </row>
    <row r="149" spans="1:6" ht="22.8" customHeight="1">
      <c r="A149" s="22" t="s">
        <v>149</v>
      </c>
      <c r="B149" s="23"/>
      <c r="C149" s="23" t="s">
        <v>144</v>
      </c>
      <c r="D149" s="23" t="s">
        <v>150</v>
      </c>
      <c r="E149" s="23"/>
      <c r="F149" s="24">
        <f>F150</f>
        <v>340</v>
      </c>
    </row>
    <row r="150" spans="1:6" s="16" customFormat="1" ht="35.4" customHeight="1">
      <c r="A150" s="25" t="s">
        <v>41</v>
      </c>
      <c r="B150" s="26"/>
      <c r="C150" s="26" t="s">
        <v>144</v>
      </c>
      <c r="D150" s="26" t="s">
        <v>150</v>
      </c>
      <c r="E150" s="26" t="s">
        <v>27</v>
      </c>
      <c r="F150" s="27">
        <v>340</v>
      </c>
    </row>
    <row r="151" spans="1:6" s="9" customFormat="1">
      <c r="A151" s="20" t="s">
        <v>151</v>
      </c>
      <c r="B151" s="119"/>
      <c r="C151" s="119" t="s">
        <v>152</v>
      </c>
      <c r="D151" s="119"/>
      <c r="E151" s="119"/>
      <c r="F151" s="21">
        <f>F152+F160+F172</f>
        <v>2628</v>
      </c>
    </row>
    <row r="152" spans="1:6" s="9" customFormat="1">
      <c r="A152" s="20" t="s">
        <v>153</v>
      </c>
      <c r="B152" s="119"/>
      <c r="C152" s="119" t="s">
        <v>154</v>
      </c>
      <c r="D152" s="119"/>
      <c r="E152" s="119"/>
      <c r="F152" s="21">
        <f>F153</f>
        <v>380</v>
      </c>
    </row>
    <row r="153" spans="1:6" s="9" customFormat="1" ht="22.8">
      <c r="A153" s="20" t="s">
        <v>77</v>
      </c>
      <c r="B153" s="119"/>
      <c r="C153" s="119" t="s">
        <v>154</v>
      </c>
      <c r="D153" s="119" t="s">
        <v>53</v>
      </c>
      <c r="E153" s="119"/>
      <c r="F153" s="21">
        <v>380</v>
      </c>
    </row>
    <row r="154" spans="1:6" s="9" customFormat="1" ht="18.600000000000001" customHeight="1">
      <c r="A154" s="20" t="s">
        <v>22</v>
      </c>
      <c r="B154" s="119"/>
      <c r="C154" s="119" t="s">
        <v>154</v>
      </c>
      <c r="D154" s="119" t="s">
        <v>59</v>
      </c>
      <c r="E154" s="119"/>
      <c r="F154" s="21">
        <f>F155</f>
        <v>380</v>
      </c>
    </row>
    <row r="155" spans="1:6" s="9" customFormat="1" ht="19.8" customHeight="1">
      <c r="A155" s="20" t="s">
        <v>22</v>
      </c>
      <c r="B155" s="119"/>
      <c r="C155" s="119" t="s">
        <v>154</v>
      </c>
      <c r="D155" s="119" t="s">
        <v>78</v>
      </c>
      <c r="E155" s="119"/>
      <c r="F155" s="21">
        <f>F157+F158</f>
        <v>380</v>
      </c>
    </row>
    <row r="156" spans="1:6" ht="49.8" customHeight="1">
      <c r="A156" s="28" t="s">
        <v>288</v>
      </c>
      <c r="B156" s="23"/>
      <c r="C156" s="23" t="s">
        <v>154</v>
      </c>
      <c r="D156" s="23" t="s">
        <v>155</v>
      </c>
      <c r="E156" s="23"/>
      <c r="F156" s="24">
        <f>F157</f>
        <v>380</v>
      </c>
    </row>
    <row r="157" spans="1:6" s="16" customFormat="1" ht="48" customHeight="1">
      <c r="A157" s="25" t="s">
        <v>26</v>
      </c>
      <c r="B157" s="26"/>
      <c r="C157" s="26" t="s">
        <v>154</v>
      </c>
      <c r="D157" s="26" t="s">
        <v>155</v>
      </c>
      <c r="E157" s="26" t="s">
        <v>27</v>
      </c>
      <c r="F157" s="27">
        <v>380</v>
      </c>
    </row>
    <row r="158" spans="1:6" s="16" customFormat="1" ht="36.6" hidden="1" customHeight="1">
      <c r="A158" s="25" t="s">
        <v>156</v>
      </c>
      <c r="B158" s="26"/>
      <c r="C158" s="23" t="s">
        <v>154</v>
      </c>
      <c r="D158" s="23" t="s">
        <v>157</v>
      </c>
      <c r="E158" s="23"/>
      <c r="F158" s="27"/>
    </row>
    <row r="159" spans="1:6" s="16" customFormat="1" ht="36.6" hidden="1" customHeight="1">
      <c r="A159" s="25" t="s">
        <v>26</v>
      </c>
      <c r="B159" s="26"/>
      <c r="C159" s="26" t="s">
        <v>154</v>
      </c>
      <c r="D159" s="26" t="s">
        <v>157</v>
      </c>
      <c r="E159" s="26" t="s">
        <v>27</v>
      </c>
      <c r="F159" s="27"/>
    </row>
    <row r="160" spans="1:6" s="9" customFormat="1" ht="30" customHeight="1">
      <c r="A160" s="20" t="s">
        <v>158</v>
      </c>
      <c r="B160" s="119"/>
      <c r="C160" s="119" t="s">
        <v>159</v>
      </c>
      <c r="D160" s="119" t="s">
        <v>297</v>
      </c>
      <c r="E160" s="119"/>
      <c r="F160" s="21">
        <f>F166+F170</f>
        <v>600</v>
      </c>
    </row>
    <row r="161" spans="1:7" s="9" customFormat="1" ht="72" hidden="1" customHeight="1">
      <c r="A161" s="20" t="s">
        <v>116</v>
      </c>
      <c r="B161" s="119"/>
      <c r="C161" s="119" t="s">
        <v>159</v>
      </c>
      <c r="D161" s="119" t="s">
        <v>117</v>
      </c>
      <c r="E161" s="119"/>
      <c r="F161" s="21"/>
    </row>
    <row r="162" spans="1:7" s="9" customFormat="1" ht="72" hidden="1" customHeight="1">
      <c r="A162" s="65" t="s">
        <v>160</v>
      </c>
      <c r="B162" s="119"/>
      <c r="C162" s="119" t="s">
        <v>159</v>
      </c>
      <c r="D162" s="119" t="s">
        <v>161</v>
      </c>
      <c r="E162" s="119"/>
      <c r="F162" s="21">
        <f>F163</f>
        <v>0</v>
      </c>
    </row>
    <row r="163" spans="1:7" s="9" customFormat="1" ht="51.6" hidden="1" customHeight="1">
      <c r="A163" s="37" t="s">
        <v>162</v>
      </c>
      <c r="B163" s="33"/>
      <c r="C163" s="33" t="s">
        <v>159</v>
      </c>
      <c r="D163" s="33" t="s">
        <v>163</v>
      </c>
      <c r="E163" s="33"/>
      <c r="F163" s="34"/>
      <c r="G163" s="17"/>
    </row>
    <row r="164" spans="1:7" ht="33.6" hidden="1" customHeight="1">
      <c r="A164" s="29" t="s">
        <v>164</v>
      </c>
      <c r="B164" s="26"/>
      <c r="C164" s="26" t="s">
        <v>159</v>
      </c>
      <c r="D164" s="26" t="s">
        <v>165</v>
      </c>
      <c r="E164" s="26"/>
      <c r="F164" s="27"/>
    </row>
    <row r="165" spans="1:7" s="16" customFormat="1" ht="41.4" hidden="1" customHeight="1">
      <c r="A165" s="25" t="s">
        <v>41</v>
      </c>
      <c r="B165" s="26"/>
      <c r="C165" s="26" t="s">
        <v>159</v>
      </c>
      <c r="D165" s="26" t="s">
        <v>165</v>
      </c>
      <c r="E165" s="26" t="s">
        <v>27</v>
      </c>
      <c r="F165" s="27"/>
    </row>
    <row r="166" spans="1:7" s="16" customFormat="1" ht="43.2" customHeight="1">
      <c r="A166" s="29" t="s">
        <v>166</v>
      </c>
      <c r="B166" s="26"/>
      <c r="C166" s="23" t="s">
        <v>159</v>
      </c>
      <c r="D166" s="23" t="s">
        <v>167</v>
      </c>
      <c r="E166" s="23"/>
      <c r="F166" s="27">
        <v>200</v>
      </c>
    </row>
    <row r="167" spans="1:7" s="16" customFormat="1" ht="48" customHeight="1">
      <c r="A167" s="25" t="s">
        <v>41</v>
      </c>
      <c r="B167" s="26"/>
      <c r="C167" s="23" t="s">
        <v>159</v>
      </c>
      <c r="D167" s="23" t="s">
        <v>167</v>
      </c>
      <c r="E167" s="23" t="s">
        <v>27</v>
      </c>
      <c r="F167" s="27">
        <v>200</v>
      </c>
    </row>
    <row r="168" spans="1:7" s="16" customFormat="1" ht="0.6" hidden="1" customHeight="1">
      <c r="A168" s="29" t="s">
        <v>166</v>
      </c>
      <c r="B168" s="26"/>
      <c r="C168" s="23" t="s">
        <v>159</v>
      </c>
      <c r="D168" s="23" t="s">
        <v>168</v>
      </c>
      <c r="E168" s="23"/>
      <c r="F168" s="27"/>
    </row>
    <row r="169" spans="1:7" s="16" customFormat="1" ht="31.8" hidden="1" customHeight="1">
      <c r="A169" s="25" t="s">
        <v>41</v>
      </c>
      <c r="B169" s="26"/>
      <c r="C169" s="23" t="s">
        <v>159</v>
      </c>
      <c r="D169" s="23" t="s">
        <v>168</v>
      </c>
      <c r="E169" s="23" t="s">
        <v>27</v>
      </c>
      <c r="F169" s="27"/>
    </row>
    <row r="170" spans="1:7" s="11" customFormat="1" ht="49.8" customHeight="1">
      <c r="A170" s="100" t="s">
        <v>294</v>
      </c>
      <c r="B170" s="26"/>
      <c r="C170" s="26" t="s">
        <v>159</v>
      </c>
      <c r="D170" s="26" t="s">
        <v>296</v>
      </c>
      <c r="E170" s="26"/>
      <c r="F170" s="27">
        <v>400</v>
      </c>
    </row>
    <row r="171" spans="1:7" s="11" customFormat="1" ht="38.4" customHeight="1">
      <c r="A171" s="25" t="s">
        <v>41</v>
      </c>
      <c r="B171" s="26"/>
      <c r="C171" s="26" t="s">
        <v>159</v>
      </c>
      <c r="D171" s="26" t="s">
        <v>296</v>
      </c>
      <c r="E171" s="26" t="s">
        <v>27</v>
      </c>
      <c r="F171" s="27">
        <v>400</v>
      </c>
    </row>
    <row r="172" spans="1:7" s="9" customFormat="1" ht="23.4" customHeight="1">
      <c r="A172" s="20" t="s">
        <v>169</v>
      </c>
      <c r="B172" s="119"/>
      <c r="C172" s="119" t="s">
        <v>170</v>
      </c>
      <c r="D172" s="119"/>
      <c r="E172" s="119"/>
      <c r="F172" s="21">
        <f>F173+F177+F184+F187+F194+F200+F205</f>
        <v>1648</v>
      </c>
    </row>
    <row r="173" spans="1:7" s="16" customFormat="1" ht="45.6" hidden="1">
      <c r="A173" s="66" t="s">
        <v>171</v>
      </c>
      <c r="B173" s="67"/>
      <c r="C173" s="67" t="s">
        <v>170</v>
      </c>
      <c r="D173" s="67" t="s">
        <v>172</v>
      </c>
      <c r="E173" s="67"/>
      <c r="F173" s="68">
        <f>F174</f>
        <v>0</v>
      </c>
    </row>
    <row r="174" spans="1:7" s="9" customFormat="1" ht="43.8" hidden="1" customHeight="1">
      <c r="A174" s="69" t="s">
        <v>173</v>
      </c>
      <c r="B174" s="67"/>
      <c r="C174" s="67" t="s">
        <v>170</v>
      </c>
      <c r="D174" s="67" t="s">
        <v>174</v>
      </c>
      <c r="E174" s="67"/>
      <c r="F174" s="68">
        <f>F175</f>
        <v>0</v>
      </c>
    </row>
    <row r="175" spans="1:7" ht="35.4" hidden="1" customHeight="1">
      <c r="A175" s="70" t="s">
        <v>175</v>
      </c>
      <c r="B175" s="71"/>
      <c r="C175" s="71" t="s">
        <v>170</v>
      </c>
      <c r="D175" s="72" t="s">
        <v>271</v>
      </c>
      <c r="E175" s="71"/>
      <c r="F175" s="73">
        <f>F176</f>
        <v>0</v>
      </c>
    </row>
    <row r="176" spans="1:7" s="16" customFormat="1" ht="34.799999999999997" hidden="1" customHeight="1">
      <c r="A176" s="74" t="s">
        <v>41</v>
      </c>
      <c r="B176" s="71"/>
      <c r="C176" s="71" t="s">
        <v>170</v>
      </c>
      <c r="D176" s="72" t="s">
        <v>271</v>
      </c>
      <c r="E176" s="71" t="s">
        <v>27</v>
      </c>
      <c r="F176" s="73"/>
    </row>
    <row r="177" spans="1:8" s="16" customFormat="1" ht="75" hidden="1" customHeight="1">
      <c r="A177" s="75" t="s">
        <v>176</v>
      </c>
      <c r="B177" s="33"/>
      <c r="C177" s="33" t="s">
        <v>170</v>
      </c>
      <c r="D177" s="33" t="s">
        <v>129</v>
      </c>
      <c r="E177" s="33"/>
      <c r="F177" s="34">
        <f>F178</f>
        <v>0</v>
      </c>
    </row>
    <row r="178" spans="1:8" s="16" customFormat="1" ht="76.2" hidden="1" customHeight="1">
      <c r="A178" s="32" t="s">
        <v>177</v>
      </c>
      <c r="B178" s="26"/>
      <c r="C178" s="26" t="s">
        <v>170</v>
      </c>
      <c r="D178" s="60" t="s">
        <v>178</v>
      </c>
      <c r="E178" s="26"/>
      <c r="F178" s="27"/>
      <c r="H178" s="18"/>
    </row>
    <row r="179" spans="1:8" s="16" customFormat="1" ht="86.4" hidden="1" customHeight="1">
      <c r="A179" s="25" t="s">
        <v>131</v>
      </c>
      <c r="B179" s="26"/>
      <c r="C179" s="26" t="s">
        <v>170</v>
      </c>
      <c r="D179" s="60" t="s">
        <v>179</v>
      </c>
      <c r="E179" s="26"/>
      <c r="F179" s="27">
        <f>F180</f>
        <v>0</v>
      </c>
    </row>
    <row r="180" spans="1:8" s="16" customFormat="1" ht="65.400000000000006" hidden="1" customHeight="1">
      <c r="A180" s="25" t="s">
        <v>41</v>
      </c>
      <c r="B180" s="26"/>
      <c r="C180" s="26" t="s">
        <v>170</v>
      </c>
      <c r="D180" s="60" t="s">
        <v>179</v>
      </c>
      <c r="E180" s="26" t="s">
        <v>27</v>
      </c>
      <c r="F180" s="27"/>
    </row>
    <row r="181" spans="1:8" s="16" customFormat="1" ht="78" hidden="1" customHeight="1">
      <c r="A181" s="55" t="s">
        <v>180</v>
      </c>
      <c r="B181" s="26"/>
      <c r="C181" s="33" t="s">
        <v>170</v>
      </c>
      <c r="D181" s="33" t="s">
        <v>181</v>
      </c>
      <c r="E181" s="26"/>
      <c r="F181" s="27">
        <f>F182+F184</f>
        <v>0</v>
      </c>
    </row>
    <row r="182" spans="1:8" s="16" customFormat="1" ht="0.6" hidden="1" customHeight="1">
      <c r="A182" s="32" t="s">
        <v>182</v>
      </c>
      <c r="B182" s="26"/>
      <c r="C182" s="26" t="s">
        <v>170</v>
      </c>
      <c r="D182" s="60" t="s">
        <v>183</v>
      </c>
      <c r="E182" s="26"/>
      <c r="F182" s="27"/>
    </row>
    <row r="183" spans="1:8" s="16" customFormat="1" ht="65.400000000000006" hidden="1" customHeight="1">
      <c r="A183" s="32" t="s">
        <v>136</v>
      </c>
      <c r="B183" s="26"/>
      <c r="C183" s="26" t="s">
        <v>170</v>
      </c>
      <c r="D183" s="60" t="s">
        <v>184</v>
      </c>
      <c r="E183" s="26"/>
      <c r="F183" s="27">
        <f>F184</f>
        <v>0</v>
      </c>
    </row>
    <row r="184" spans="1:8" s="16" customFormat="1" ht="65.400000000000006" hidden="1" customHeight="1">
      <c r="A184" s="25" t="s">
        <v>41</v>
      </c>
      <c r="B184" s="26"/>
      <c r="C184" s="26" t="s">
        <v>170</v>
      </c>
      <c r="D184" s="60" t="s">
        <v>184</v>
      </c>
      <c r="E184" s="26" t="s">
        <v>27</v>
      </c>
      <c r="F184" s="27"/>
    </row>
    <row r="185" spans="1:8" s="16" customFormat="1" ht="38.4" hidden="1" customHeight="1">
      <c r="A185" s="32" t="s">
        <v>136</v>
      </c>
      <c r="B185" s="26"/>
      <c r="C185" s="26" t="s">
        <v>170</v>
      </c>
      <c r="D185" s="60" t="s">
        <v>184</v>
      </c>
      <c r="E185" s="26"/>
      <c r="F185" s="27">
        <f>F186</f>
        <v>0</v>
      </c>
    </row>
    <row r="186" spans="1:8" s="16" customFormat="1" ht="42.6" hidden="1" customHeight="1">
      <c r="A186" s="25" t="s">
        <v>41</v>
      </c>
      <c r="B186" s="26"/>
      <c r="C186" s="26" t="s">
        <v>170</v>
      </c>
      <c r="D186" s="60" t="s">
        <v>184</v>
      </c>
      <c r="E186" s="26" t="s">
        <v>27</v>
      </c>
      <c r="F186" s="27"/>
    </row>
    <row r="187" spans="1:8" s="16" customFormat="1" ht="76.2" customHeight="1">
      <c r="A187" s="76" t="s">
        <v>185</v>
      </c>
      <c r="B187" s="33"/>
      <c r="C187" s="33" t="s">
        <v>170</v>
      </c>
      <c r="D187" s="33" t="s">
        <v>186</v>
      </c>
      <c r="E187" s="33"/>
      <c r="F187" s="34">
        <v>5</v>
      </c>
    </row>
    <row r="188" spans="1:8" s="9" customFormat="1" ht="39" customHeight="1">
      <c r="A188" s="32" t="s">
        <v>289</v>
      </c>
      <c r="B188" s="119"/>
      <c r="C188" s="119" t="s">
        <v>170</v>
      </c>
      <c r="D188" s="119" t="s">
        <v>187</v>
      </c>
      <c r="E188" s="119"/>
      <c r="F188" s="21">
        <v>5</v>
      </c>
    </row>
    <row r="189" spans="1:8" s="9" customFormat="1" ht="57" hidden="1" customHeight="1">
      <c r="A189" s="36"/>
      <c r="B189" s="119"/>
      <c r="C189" s="23"/>
      <c r="D189" s="23"/>
      <c r="E189" s="119"/>
      <c r="F189" s="24"/>
    </row>
    <row r="190" spans="1:8" s="9" customFormat="1" ht="38.4" customHeight="1">
      <c r="A190" s="32" t="s">
        <v>188</v>
      </c>
      <c r="B190" s="119"/>
      <c r="C190" s="26" t="s">
        <v>170</v>
      </c>
      <c r="D190" s="23" t="s">
        <v>189</v>
      </c>
      <c r="E190" s="119"/>
      <c r="F190" s="24">
        <v>5</v>
      </c>
    </row>
    <row r="191" spans="1:8" s="16" customFormat="1" ht="39" customHeight="1">
      <c r="A191" s="77" t="s">
        <v>56</v>
      </c>
      <c r="B191" s="26"/>
      <c r="C191" s="26" t="s">
        <v>170</v>
      </c>
      <c r="D191" s="23" t="s">
        <v>189</v>
      </c>
      <c r="E191" s="26" t="s">
        <v>27</v>
      </c>
      <c r="F191" s="27">
        <v>5</v>
      </c>
    </row>
    <row r="192" spans="1:8" s="16" customFormat="1" ht="1.2" hidden="1" customHeight="1">
      <c r="A192" s="32" t="s">
        <v>190</v>
      </c>
      <c r="B192" s="26"/>
      <c r="C192" s="26" t="s">
        <v>170</v>
      </c>
      <c r="D192" s="23" t="s">
        <v>189</v>
      </c>
      <c r="E192" s="26"/>
      <c r="F192" s="27"/>
    </row>
    <row r="193" spans="1:6" s="16" customFormat="1" ht="45" hidden="1" customHeight="1">
      <c r="A193" s="77" t="s">
        <v>56</v>
      </c>
      <c r="B193" s="26"/>
      <c r="C193" s="26" t="s">
        <v>170</v>
      </c>
      <c r="D193" s="23" t="s">
        <v>189</v>
      </c>
      <c r="E193" s="26" t="s">
        <v>27</v>
      </c>
      <c r="F193" s="27"/>
    </row>
    <row r="194" spans="1:6" s="16" customFormat="1" ht="63.6" customHeight="1">
      <c r="A194" s="120" t="s">
        <v>301</v>
      </c>
      <c r="B194" s="94"/>
      <c r="C194" s="121" t="s">
        <v>170</v>
      </c>
      <c r="D194" s="122" t="s">
        <v>302</v>
      </c>
      <c r="E194" s="94"/>
      <c r="F194" s="123">
        <f>F197</f>
        <v>28</v>
      </c>
    </row>
    <row r="195" spans="1:6" s="16" customFormat="1" ht="66.599999999999994" customHeight="1">
      <c r="A195" s="124" t="s">
        <v>317</v>
      </c>
      <c r="B195" s="94"/>
      <c r="C195" s="88" t="s">
        <v>170</v>
      </c>
      <c r="D195" s="125" t="s">
        <v>304</v>
      </c>
      <c r="E195" s="94"/>
      <c r="F195" s="126">
        <v>28</v>
      </c>
    </row>
    <row r="196" spans="1:6" s="16" customFormat="1" ht="72.599999999999994" customHeight="1">
      <c r="A196" s="96" t="s">
        <v>305</v>
      </c>
      <c r="B196" s="94"/>
      <c r="C196" s="88" t="s">
        <v>170</v>
      </c>
      <c r="D196" s="125" t="s">
        <v>309</v>
      </c>
      <c r="E196" s="94"/>
      <c r="F196" s="126">
        <v>28</v>
      </c>
    </row>
    <row r="197" spans="1:6" s="16" customFormat="1" ht="42.6" customHeight="1">
      <c r="A197" s="124" t="s">
        <v>195</v>
      </c>
      <c r="B197" s="94"/>
      <c r="C197" s="94" t="s">
        <v>170</v>
      </c>
      <c r="D197" s="125" t="s">
        <v>309</v>
      </c>
      <c r="E197" s="94" t="s">
        <v>27</v>
      </c>
      <c r="F197" s="126">
        <v>28</v>
      </c>
    </row>
    <row r="198" spans="1:6" s="16" customFormat="1" ht="0.6" customHeight="1">
      <c r="A198" s="32" t="s">
        <v>193</v>
      </c>
      <c r="B198" s="26"/>
      <c r="C198" s="26" t="s">
        <v>170</v>
      </c>
      <c r="D198" s="60" t="s">
        <v>196</v>
      </c>
      <c r="E198" s="26"/>
      <c r="F198" s="27"/>
    </row>
    <row r="199" spans="1:6" s="16" customFormat="1" ht="11.4" hidden="1" customHeight="1">
      <c r="A199" s="36" t="s">
        <v>195</v>
      </c>
      <c r="B199" s="26"/>
      <c r="C199" s="26" t="s">
        <v>170</v>
      </c>
      <c r="D199" s="60" t="s">
        <v>196</v>
      </c>
      <c r="E199" s="26" t="s">
        <v>27</v>
      </c>
      <c r="F199" s="27"/>
    </row>
    <row r="200" spans="1:6" s="16" customFormat="1" ht="55.8" customHeight="1">
      <c r="A200" s="83" t="s">
        <v>171</v>
      </c>
      <c r="B200" s="84"/>
      <c r="C200" s="84" t="s">
        <v>170</v>
      </c>
      <c r="D200" s="84" t="s">
        <v>172</v>
      </c>
      <c r="E200" s="84"/>
      <c r="F200" s="85">
        <f>F202</f>
        <v>100</v>
      </c>
    </row>
    <row r="201" spans="1:6" s="16" customFormat="1" ht="33.6" hidden="1" customHeight="1">
      <c r="A201" s="86"/>
      <c r="B201" s="84"/>
      <c r="C201" s="84"/>
      <c r="D201" s="84"/>
      <c r="E201" s="84"/>
      <c r="F201" s="85"/>
    </row>
    <row r="202" spans="1:6" s="16" customFormat="1" ht="43.2" customHeight="1">
      <c r="A202" s="87" t="s">
        <v>275</v>
      </c>
      <c r="B202" s="84"/>
      <c r="C202" s="84" t="s">
        <v>170</v>
      </c>
      <c r="D202" s="88" t="s">
        <v>276</v>
      </c>
      <c r="E202" s="84"/>
      <c r="F202" s="85">
        <f>F203</f>
        <v>100</v>
      </c>
    </row>
    <row r="203" spans="1:6" s="16" customFormat="1" ht="37.200000000000003" customHeight="1">
      <c r="A203" s="86" t="s">
        <v>272</v>
      </c>
      <c r="B203" s="88"/>
      <c r="C203" s="88" t="s">
        <v>170</v>
      </c>
      <c r="D203" s="88" t="s">
        <v>277</v>
      </c>
      <c r="E203" s="88"/>
      <c r="F203" s="89">
        <f>F204</f>
        <v>100</v>
      </c>
    </row>
    <row r="204" spans="1:6" s="16" customFormat="1" ht="40.200000000000003" customHeight="1">
      <c r="A204" s="90" t="s">
        <v>41</v>
      </c>
      <c r="B204" s="88"/>
      <c r="C204" s="88" t="s">
        <v>170</v>
      </c>
      <c r="D204" s="88" t="s">
        <v>277</v>
      </c>
      <c r="E204" s="88" t="s">
        <v>27</v>
      </c>
      <c r="F204" s="89">
        <v>100</v>
      </c>
    </row>
    <row r="205" spans="1:6" s="9" customFormat="1" ht="31.8" customHeight="1">
      <c r="A205" s="78" t="s">
        <v>197</v>
      </c>
      <c r="B205" s="119"/>
      <c r="C205" s="119" t="s">
        <v>170</v>
      </c>
      <c r="D205" s="119" t="s">
        <v>53</v>
      </c>
      <c r="E205" s="119"/>
      <c r="F205" s="21">
        <f>F206</f>
        <v>1515</v>
      </c>
    </row>
    <row r="206" spans="1:6" s="9" customFormat="1" ht="19.8" customHeight="1">
      <c r="A206" s="20" t="s">
        <v>22</v>
      </c>
      <c r="B206" s="119"/>
      <c r="C206" s="119" t="s">
        <v>170</v>
      </c>
      <c r="D206" s="119" t="s">
        <v>59</v>
      </c>
      <c r="E206" s="119"/>
      <c r="F206" s="21">
        <f>F207</f>
        <v>1515</v>
      </c>
    </row>
    <row r="207" spans="1:6" s="9" customFormat="1" ht="20.399999999999999" customHeight="1">
      <c r="A207" s="20" t="s">
        <v>22</v>
      </c>
      <c r="B207" s="119"/>
      <c r="C207" s="119" t="s">
        <v>170</v>
      </c>
      <c r="D207" s="119" t="s">
        <v>78</v>
      </c>
      <c r="E207" s="119"/>
      <c r="F207" s="21">
        <f>F208+F211+F213</f>
        <v>1515</v>
      </c>
    </row>
    <row r="208" spans="1:6" s="9" customFormat="1" ht="39" customHeight="1">
      <c r="A208" s="28" t="s">
        <v>198</v>
      </c>
      <c r="B208" s="23"/>
      <c r="C208" s="23" t="s">
        <v>170</v>
      </c>
      <c r="D208" s="23" t="s">
        <v>199</v>
      </c>
      <c r="E208" s="23"/>
      <c r="F208" s="24">
        <f>F209+F210</f>
        <v>1515</v>
      </c>
    </row>
    <row r="209" spans="1:7" s="16" customFormat="1" ht="39.6" customHeight="1">
      <c r="A209" s="25" t="s">
        <v>41</v>
      </c>
      <c r="B209" s="26"/>
      <c r="C209" s="26" t="s">
        <v>170</v>
      </c>
      <c r="D209" s="23" t="s">
        <v>199</v>
      </c>
      <c r="E209" s="26" t="s">
        <v>27</v>
      </c>
      <c r="F209" s="27">
        <v>1475</v>
      </c>
    </row>
    <row r="210" spans="1:7" s="16" customFormat="1" ht="20.399999999999999" customHeight="1">
      <c r="A210" s="25" t="s">
        <v>200</v>
      </c>
      <c r="B210" s="26"/>
      <c r="C210" s="23" t="s">
        <v>170</v>
      </c>
      <c r="D210" s="23" t="s">
        <v>199</v>
      </c>
      <c r="E210" s="26" t="s">
        <v>201</v>
      </c>
      <c r="F210" s="27">
        <v>40</v>
      </c>
    </row>
    <row r="211" spans="1:7" s="16" customFormat="1" ht="55.8" hidden="1" customHeight="1">
      <c r="A211" s="25" t="s">
        <v>131</v>
      </c>
      <c r="B211" s="26"/>
      <c r="C211" s="26" t="s">
        <v>170</v>
      </c>
      <c r="D211" s="23" t="s">
        <v>202</v>
      </c>
      <c r="E211" s="26"/>
      <c r="F211" s="27"/>
    </row>
    <row r="212" spans="1:7" s="16" customFormat="1" ht="46.8" hidden="1" customHeight="1">
      <c r="A212" s="36" t="s">
        <v>195</v>
      </c>
      <c r="B212" s="26"/>
      <c r="C212" s="26" t="s">
        <v>170</v>
      </c>
      <c r="D212" s="23" t="s">
        <v>202</v>
      </c>
      <c r="E212" s="26" t="s">
        <v>27</v>
      </c>
      <c r="F212" s="27"/>
    </row>
    <row r="213" spans="1:7" s="16" customFormat="1" ht="0.6" hidden="1" customHeight="1">
      <c r="A213" s="25" t="s">
        <v>131</v>
      </c>
      <c r="B213" s="26"/>
      <c r="C213" s="26" t="s">
        <v>170</v>
      </c>
      <c r="D213" s="23" t="s">
        <v>202</v>
      </c>
      <c r="E213" s="26"/>
      <c r="F213" s="27"/>
    </row>
    <row r="214" spans="1:7" s="16" customFormat="1" ht="40.200000000000003" hidden="1" customHeight="1">
      <c r="A214" s="36" t="s">
        <v>195</v>
      </c>
      <c r="B214" s="26"/>
      <c r="C214" s="26" t="s">
        <v>170</v>
      </c>
      <c r="D214" s="23" t="s">
        <v>202</v>
      </c>
      <c r="E214" s="26" t="s">
        <v>27</v>
      </c>
      <c r="F214" s="27"/>
    </row>
    <row r="215" spans="1:7" s="16" customFormat="1" ht="39" hidden="1" customHeight="1">
      <c r="A215" s="25" t="s">
        <v>203</v>
      </c>
      <c r="B215" s="26"/>
      <c r="C215" s="26" t="s">
        <v>170</v>
      </c>
      <c r="D215" s="23" t="s">
        <v>204</v>
      </c>
      <c r="E215" s="26"/>
      <c r="F215" s="27"/>
    </row>
    <row r="216" spans="1:7" s="16" customFormat="1" ht="40.799999999999997" hidden="1" customHeight="1">
      <c r="A216" s="36" t="s">
        <v>195</v>
      </c>
      <c r="B216" s="26"/>
      <c r="C216" s="26" t="s">
        <v>170</v>
      </c>
      <c r="D216" s="23" t="s">
        <v>204</v>
      </c>
      <c r="E216" s="26" t="s">
        <v>27</v>
      </c>
      <c r="F216" s="27"/>
      <c r="G216" s="16">
        <v>0.1</v>
      </c>
    </row>
    <row r="217" spans="1:7" ht="20.399999999999999" hidden="1" customHeight="1">
      <c r="A217" s="20" t="s">
        <v>205</v>
      </c>
      <c r="B217" s="119"/>
      <c r="C217" s="119" t="s">
        <v>206</v>
      </c>
      <c r="D217" s="119"/>
      <c r="E217" s="119"/>
      <c r="F217" s="21">
        <f>F218</f>
        <v>0</v>
      </c>
    </row>
    <row r="218" spans="1:7" s="9" customFormat="1" ht="23.4" hidden="1" customHeight="1">
      <c r="A218" s="20" t="s">
        <v>207</v>
      </c>
      <c r="B218" s="119"/>
      <c r="C218" s="119" t="s">
        <v>208</v>
      </c>
      <c r="D218" s="119"/>
      <c r="E218" s="119"/>
      <c r="F218" s="21">
        <f>F219</f>
        <v>0</v>
      </c>
    </row>
    <row r="219" spans="1:7" ht="34.200000000000003" hidden="1">
      <c r="A219" s="20" t="s">
        <v>209</v>
      </c>
      <c r="B219" s="119"/>
      <c r="C219" s="119" t="s">
        <v>208</v>
      </c>
      <c r="D219" s="119" t="s">
        <v>172</v>
      </c>
      <c r="E219" s="119"/>
      <c r="F219" s="21">
        <f>F220</f>
        <v>0</v>
      </c>
    </row>
    <row r="220" spans="1:7" s="9" customFormat="1" ht="34.200000000000003" hidden="1">
      <c r="A220" s="78" t="s">
        <v>210</v>
      </c>
      <c r="B220" s="119"/>
      <c r="C220" s="119" t="s">
        <v>208</v>
      </c>
      <c r="D220" s="119" t="s">
        <v>174</v>
      </c>
      <c r="E220" s="119"/>
      <c r="F220" s="21">
        <f>F221+F223+F226+F229</f>
        <v>0</v>
      </c>
    </row>
    <row r="221" spans="1:7" ht="54" hidden="1" customHeight="1">
      <c r="A221" s="62" t="s">
        <v>211</v>
      </c>
      <c r="B221" s="23"/>
      <c r="C221" s="23" t="s">
        <v>208</v>
      </c>
      <c r="D221" s="23" t="s">
        <v>212</v>
      </c>
      <c r="E221" s="23"/>
      <c r="F221" s="24">
        <f>F222</f>
        <v>0</v>
      </c>
    </row>
    <row r="222" spans="1:7" s="16" customFormat="1" ht="30" hidden="1" customHeight="1">
      <c r="A222" s="25" t="s">
        <v>41</v>
      </c>
      <c r="B222" s="26"/>
      <c r="C222" s="26" t="s">
        <v>208</v>
      </c>
      <c r="D222" s="23" t="s">
        <v>212</v>
      </c>
      <c r="E222" s="26" t="s">
        <v>27</v>
      </c>
      <c r="F222" s="27"/>
    </row>
    <row r="223" spans="1:7" s="16" customFormat="1" ht="24" hidden="1">
      <c r="A223" s="25" t="s">
        <v>213</v>
      </c>
      <c r="B223" s="26"/>
      <c r="C223" s="26" t="s">
        <v>208</v>
      </c>
      <c r="D223" s="23" t="s">
        <v>214</v>
      </c>
      <c r="E223" s="26"/>
      <c r="F223" s="27"/>
    </row>
    <row r="224" spans="1:7" s="16" customFormat="1" ht="24" hidden="1">
      <c r="A224" s="36" t="s">
        <v>195</v>
      </c>
      <c r="B224" s="26"/>
      <c r="C224" s="26" t="s">
        <v>208</v>
      </c>
      <c r="D224" s="23" t="s">
        <v>214</v>
      </c>
      <c r="E224" s="26"/>
      <c r="F224" s="27"/>
    </row>
    <row r="225" spans="1:6" s="16" customFormat="1" hidden="1">
      <c r="A225" s="25" t="s">
        <v>215</v>
      </c>
      <c r="B225" s="26"/>
      <c r="C225" s="26" t="s">
        <v>208</v>
      </c>
      <c r="D225" s="23" t="s">
        <v>214</v>
      </c>
      <c r="E225" s="26" t="s">
        <v>27</v>
      </c>
      <c r="F225" s="27"/>
    </row>
    <row r="226" spans="1:6" s="16" customFormat="1" ht="24" hidden="1">
      <c r="A226" s="25" t="s">
        <v>216</v>
      </c>
      <c r="B226" s="26"/>
      <c r="C226" s="26" t="s">
        <v>208</v>
      </c>
      <c r="D226" s="23" t="s">
        <v>217</v>
      </c>
      <c r="E226" s="26"/>
      <c r="F226" s="27"/>
    </row>
    <row r="227" spans="1:6" s="16" customFormat="1" ht="24" hidden="1">
      <c r="A227" s="36" t="s">
        <v>195</v>
      </c>
      <c r="B227" s="26"/>
      <c r="C227" s="26" t="s">
        <v>208</v>
      </c>
      <c r="D227" s="23" t="s">
        <v>217</v>
      </c>
      <c r="E227" s="26"/>
      <c r="F227" s="27"/>
    </row>
    <row r="228" spans="1:6" s="16" customFormat="1" hidden="1">
      <c r="A228" s="25" t="s">
        <v>215</v>
      </c>
      <c r="B228" s="26"/>
      <c r="C228" s="26" t="s">
        <v>208</v>
      </c>
      <c r="D228" s="23" t="s">
        <v>217</v>
      </c>
      <c r="E228" s="26" t="s">
        <v>27</v>
      </c>
      <c r="F228" s="27"/>
    </row>
    <row r="229" spans="1:6" s="16" customFormat="1" ht="24" hidden="1">
      <c r="A229" s="25" t="s">
        <v>216</v>
      </c>
      <c r="B229" s="26"/>
      <c r="C229" s="26" t="s">
        <v>208</v>
      </c>
      <c r="D229" s="23" t="s">
        <v>218</v>
      </c>
      <c r="E229" s="26"/>
      <c r="F229" s="27"/>
    </row>
    <row r="230" spans="1:6" s="16" customFormat="1" ht="24" hidden="1">
      <c r="A230" s="36" t="s">
        <v>195</v>
      </c>
      <c r="B230" s="26"/>
      <c r="C230" s="26" t="s">
        <v>208</v>
      </c>
      <c r="D230" s="23" t="s">
        <v>218</v>
      </c>
      <c r="E230" s="26"/>
      <c r="F230" s="27"/>
    </row>
    <row r="231" spans="1:6" s="16" customFormat="1" ht="1.2" customHeight="1">
      <c r="A231" s="25" t="s">
        <v>215</v>
      </c>
      <c r="B231" s="26"/>
      <c r="C231" s="26" t="s">
        <v>208</v>
      </c>
      <c r="D231" s="23" t="s">
        <v>218</v>
      </c>
      <c r="E231" s="26" t="s">
        <v>27</v>
      </c>
      <c r="F231" s="27"/>
    </row>
    <row r="232" spans="1:6" s="9" customFormat="1" ht="20.399999999999999" customHeight="1">
      <c r="A232" s="20" t="s">
        <v>219</v>
      </c>
      <c r="B232" s="119"/>
      <c r="C232" s="119" t="s">
        <v>220</v>
      </c>
      <c r="D232" s="119"/>
      <c r="E232" s="119"/>
      <c r="F232" s="21">
        <f>F233</f>
        <v>2795</v>
      </c>
    </row>
    <row r="233" spans="1:6" s="9" customFormat="1" ht="21" customHeight="1">
      <c r="A233" s="78" t="s">
        <v>221</v>
      </c>
      <c r="B233" s="119"/>
      <c r="C233" s="119" t="s">
        <v>222</v>
      </c>
      <c r="D233" s="119"/>
      <c r="E233" s="119"/>
      <c r="F233" s="21">
        <f>F234</f>
        <v>2795</v>
      </c>
    </row>
    <row r="234" spans="1:6" s="9" customFormat="1" ht="68.400000000000006" customHeight="1">
      <c r="A234" s="65" t="s">
        <v>223</v>
      </c>
      <c r="B234" s="119"/>
      <c r="C234" s="119" t="s">
        <v>222</v>
      </c>
      <c r="D234" s="119" t="s">
        <v>224</v>
      </c>
      <c r="E234" s="119"/>
      <c r="F234" s="21">
        <f>F235</f>
        <v>2795</v>
      </c>
    </row>
    <row r="235" spans="1:6" s="9" customFormat="1" ht="57" customHeight="1">
      <c r="A235" s="78" t="s">
        <v>225</v>
      </c>
      <c r="B235" s="119"/>
      <c r="C235" s="119" t="s">
        <v>222</v>
      </c>
      <c r="D235" s="119" t="s">
        <v>226</v>
      </c>
      <c r="E235" s="119"/>
      <c r="F235" s="21">
        <f>F236+F238+F242+F240</f>
        <v>2795</v>
      </c>
    </row>
    <row r="236" spans="1:6" s="9" customFormat="1" ht="45.6" customHeight="1">
      <c r="A236" s="62" t="s">
        <v>227</v>
      </c>
      <c r="B236" s="23"/>
      <c r="C236" s="23" t="s">
        <v>222</v>
      </c>
      <c r="D236" s="23" t="s">
        <v>228</v>
      </c>
      <c r="E236" s="23"/>
      <c r="F236" s="24">
        <f>F237</f>
        <v>1905</v>
      </c>
    </row>
    <row r="237" spans="1:6" s="16" customFormat="1" ht="36" customHeight="1">
      <c r="A237" s="25" t="s">
        <v>229</v>
      </c>
      <c r="B237" s="26" t="s">
        <v>230</v>
      </c>
      <c r="C237" s="26" t="s">
        <v>222</v>
      </c>
      <c r="D237" s="23" t="s">
        <v>228</v>
      </c>
      <c r="E237" s="26" t="s">
        <v>231</v>
      </c>
      <c r="F237" s="27">
        <v>1905</v>
      </c>
    </row>
    <row r="238" spans="1:6" s="16" customFormat="1" ht="54.6" customHeight="1">
      <c r="A238" s="25" t="s">
        <v>232</v>
      </c>
      <c r="B238" s="26"/>
      <c r="C238" s="26" t="s">
        <v>222</v>
      </c>
      <c r="D238" s="79" t="s">
        <v>233</v>
      </c>
      <c r="E238" s="26"/>
      <c r="F238" s="27">
        <v>890</v>
      </c>
    </row>
    <row r="239" spans="1:6" s="16" customFormat="1" ht="33" customHeight="1">
      <c r="A239" s="25" t="s">
        <v>229</v>
      </c>
      <c r="B239" s="26"/>
      <c r="C239" s="26" t="s">
        <v>222</v>
      </c>
      <c r="D239" s="79" t="s">
        <v>233</v>
      </c>
      <c r="E239" s="26" t="s">
        <v>231</v>
      </c>
      <c r="F239" s="27">
        <v>890</v>
      </c>
    </row>
    <row r="240" spans="1:6" s="16" customFormat="1" ht="33" hidden="1" customHeight="1">
      <c r="A240" s="25" t="s">
        <v>232</v>
      </c>
      <c r="B240" s="26"/>
      <c r="C240" s="26" t="s">
        <v>222</v>
      </c>
      <c r="D240" s="26" t="s">
        <v>233</v>
      </c>
      <c r="E240" s="26"/>
      <c r="F240" s="27"/>
    </row>
    <row r="241" spans="1:6" s="16" customFormat="1" ht="33" hidden="1" customHeight="1">
      <c r="A241" s="25" t="s">
        <v>229</v>
      </c>
      <c r="B241" s="26"/>
      <c r="C241" s="26" t="s">
        <v>222</v>
      </c>
      <c r="D241" s="26" t="s">
        <v>233</v>
      </c>
      <c r="E241" s="26" t="s">
        <v>231</v>
      </c>
      <c r="F241" s="27"/>
    </row>
    <row r="242" spans="1:6" s="16" customFormat="1" ht="0.6" hidden="1" customHeight="1">
      <c r="A242" s="25" t="s">
        <v>234</v>
      </c>
      <c r="B242" s="26"/>
      <c r="C242" s="26" t="s">
        <v>222</v>
      </c>
      <c r="D242" s="23" t="s">
        <v>235</v>
      </c>
      <c r="E242" s="26"/>
      <c r="F242" s="27"/>
    </row>
    <row r="243" spans="1:6" s="16" customFormat="1" ht="28.2" hidden="1" customHeight="1">
      <c r="A243" s="25" t="s">
        <v>236</v>
      </c>
      <c r="B243" s="26"/>
      <c r="C243" s="26" t="s">
        <v>222</v>
      </c>
      <c r="D243" s="23" t="s">
        <v>235</v>
      </c>
      <c r="E243" s="26" t="s">
        <v>231</v>
      </c>
      <c r="F243" s="27"/>
    </row>
    <row r="244" spans="1:6" ht="19.8" customHeight="1">
      <c r="A244" s="20" t="s">
        <v>237</v>
      </c>
      <c r="B244" s="119"/>
      <c r="C244" s="119" t="s">
        <v>238</v>
      </c>
      <c r="D244" s="119"/>
      <c r="E244" s="119"/>
      <c r="F244" s="21">
        <f>F245</f>
        <v>362.3</v>
      </c>
    </row>
    <row r="245" spans="1:6" ht="20.399999999999999" customHeight="1">
      <c r="A245" s="78" t="s">
        <v>239</v>
      </c>
      <c r="B245" s="119"/>
      <c r="C245" s="119" t="s">
        <v>240</v>
      </c>
      <c r="D245" s="119"/>
      <c r="E245" s="119"/>
      <c r="F245" s="21">
        <v>362.3</v>
      </c>
    </row>
    <row r="246" spans="1:6" s="9" customFormat="1" hidden="1">
      <c r="A246" s="20"/>
      <c r="B246" s="119"/>
      <c r="C246" s="119"/>
      <c r="D246" s="119"/>
      <c r="E246" s="119"/>
      <c r="F246" s="21"/>
    </row>
    <row r="247" spans="1:6" hidden="1">
      <c r="A247" s="37"/>
      <c r="B247" s="119"/>
      <c r="C247" s="119"/>
      <c r="D247" s="119"/>
      <c r="E247" s="119"/>
      <c r="F247" s="21"/>
    </row>
    <row r="248" spans="1:6" s="9" customFormat="1" ht="72.599999999999994" hidden="1" customHeight="1">
      <c r="A248" s="80"/>
      <c r="B248" s="119"/>
      <c r="C248" s="119"/>
      <c r="D248" s="119"/>
      <c r="E248" s="119"/>
      <c r="F248" s="21"/>
    </row>
    <row r="249" spans="1:6" hidden="1">
      <c r="A249" s="29"/>
      <c r="B249" s="23"/>
      <c r="C249" s="23"/>
      <c r="D249" s="23"/>
      <c r="E249" s="23"/>
      <c r="F249" s="24"/>
    </row>
    <row r="250" spans="1:6" hidden="1">
      <c r="A250" s="29"/>
      <c r="B250" s="23"/>
      <c r="C250" s="23"/>
      <c r="D250" s="23"/>
      <c r="E250" s="23"/>
      <c r="F250" s="24"/>
    </row>
    <row r="251" spans="1:6" ht="22.8">
      <c r="A251" s="20" t="s">
        <v>77</v>
      </c>
      <c r="B251" s="119"/>
      <c r="C251" s="119" t="s">
        <v>240</v>
      </c>
      <c r="D251" s="119" t="s">
        <v>53</v>
      </c>
      <c r="E251" s="119"/>
      <c r="F251" s="21">
        <f>F252</f>
        <v>362.3</v>
      </c>
    </row>
    <row r="252" spans="1:6" ht="21" customHeight="1">
      <c r="A252" s="20" t="s">
        <v>22</v>
      </c>
      <c r="B252" s="119"/>
      <c r="C252" s="119" t="s">
        <v>240</v>
      </c>
      <c r="D252" s="119" t="s">
        <v>59</v>
      </c>
      <c r="E252" s="119"/>
      <c r="F252" s="21">
        <f>F254</f>
        <v>362.3</v>
      </c>
    </row>
    <row r="253" spans="1:6" ht="19.8" customHeight="1">
      <c r="A253" s="20" t="s">
        <v>22</v>
      </c>
      <c r="B253" s="119"/>
      <c r="C253" s="119" t="s">
        <v>240</v>
      </c>
      <c r="D253" s="119" t="s">
        <v>78</v>
      </c>
      <c r="E253" s="119"/>
      <c r="F253" s="21">
        <f>F255</f>
        <v>362.3</v>
      </c>
    </row>
    <row r="254" spans="1:6" ht="22.8" customHeight="1">
      <c r="A254" s="29" t="s">
        <v>241</v>
      </c>
      <c r="B254" s="23"/>
      <c r="C254" s="23" t="s">
        <v>240</v>
      </c>
      <c r="D254" s="23" t="s">
        <v>242</v>
      </c>
      <c r="E254" s="23"/>
      <c r="F254" s="24">
        <v>362.3</v>
      </c>
    </row>
    <row r="255" spans="1:6" ht="29.4" customHeight="1">
      <c r="A255" s="29" t="s">
        <v>243</v>
      </c>
      <c r="B255" s="23"/>
      <c r="C255" s="26" t="s">
        <v>240</v>
      </c>
      <c r="D255" s="23" t="s">
        <v>242</v>
      </c>
      <c r="E255" s="26" t="s">
        <v>244</v>
      </c>
      <c r="F255" s="27">
        <v>362.3</v>
      </c>
    </row>
    <row r="256" spans="1:6" hidden="1">
      <c r="A256" s="37" t="s">
        <v>245</v>
      </c>
      <c r="B256" s="119"/>
      <c r="C256" s="33" t="s">
        <v>246</v>
      </c>
      <c r="D256" s="119"/>
      <c r="E256" s="33"/>
      <c r="F256" s="34">
        <f>F257</f>
        <v>0</v>
      </c>
    </row>
    <row r="257" spans="1:6" ht="57" hidden="1">
      <c r="A257" s="20" t="s">
        <v>116</v>
      </c>
      <c r="B257" s="119"/>
      <c r="C257" s="119" t="s">
        <v>246</v>
      </c>
      <c r="D257" s="119" t="s">
        <v>117</v>
      </c>
      <c r="E257" s="119"/>
      <c r="F257" s="21">
        <f>F258</f>
        <v>0</v>
      </c>
    </row>
    <row r="258" spans="1:6" ht="45.6" hidden="1">
      <c r="A258" s="37" t="s">
        <v>247</v>
      </c>
      <c r="B258" s="119"/>
      <c r="C258" s="119" t="s">
        <v>246</v>
      </c>
      <c r="D258" s="119" t="s">
        <v>248</v>
      </c>
      <c r="E258" s="119"/>
      <c r="F258" s="21">
        <f>F259</f>
        <v>0</v>
      </c>
    </row>
    <row r="259" spans="1:6" ht="34.200000000000003" hidden="1">
      <c r="A259" s="80" t="s">
        <v>249</v>
      </c>
      <c r="B259" s="119"/>
      <c r="C259" s="119" t="s">
        <v>246</v>
      </c>
      <c r="D259" s="119" t="s">
        <v>250</v>
      </c>
      <c r="E259" s="119"/>
      <c r="F259" s="21">
        <f>F260</f>
        <v>0</v>
      </c>
    </row>
    <row r="260" spans="1:6" ht="36" hidden="1">
      <c r="A260" s="29" t="s">
        <v>251</v>
      </c>
      <c r="B260" s="23"/>
      <c r="C260" s="23" t="s">
        <v>246</v>
      </c>
      <c r="D260" s="23" t="s">
        <v>252</v>
      </c>
      <c r="E260" s="23"/>
      <c r="F260" s="24"/>
    </row>
    <row r="261" spans="1:6" ht="24" hidden="1">
      <c r="A261" s="29" t="s">
        <v>243</v>
      </c>
      <c r="B261" s="23"/>
      <c r="C261" s="23" t="s">
        <v>246</v>
      </c>
      <c r="D261" s="23" t="s">
        <v>252</v>
      </c>
      <c r="E261" s="23" t="s">
        <v>244</v>
      </c>
      <c r="F261" s="24"/>
    </row>
    <row r="262" spans="1:6" ht="22.2" customHeight="1">
      <c r="A262" s="20" t="s">
        <v>253</v>
      </c>
      <c r="B262" s="119"/>
      <c r="C262" s="119" t="s">
        <v>254</v>
      </c>
      <c r="D262" s="119"/>
      <c r="E262" s="119"/>
      <c r="F262" s="21">
        <f>F266+F272</f>
        <v>1592.8</v>
      </c>
    </row>
    <row r="263" spans="1:6" ht="27.6" hidden="1" customHeight="1">
      <c r="A263" s="78" t="s">
        <v>255</v>
      </c>
      <c r="B263" s="119"/>
      <c r="C263" s="119" t="s">
        <v>256</v>
      </c>
      <c r="D263" s="119"/>
      <c r="E263" s="119"/>
      <c r="F263" s="21"/>
    </row>
    <row r="264" spans="1:6" s="9" customFormat="1" ht="71.400000000000006" customHeight="1">
      <c r="A264" s="65" t="s">
        <v>257</v>
      </c>
      <c r="B264" s="119"/>
      <c r="C264" s="119" t="s">
        <v>256</v>
      </c>
      <c r="D264" s="119" t="s">
        <v>258</v>
      </c>
      <c r="E264" s="119"/>
      <c r="F264" s="21">
        <f>F265</f>
        <v>50</v>
      </c>
    </row>
    <row r="265" spans="1:6" s="9" customFormat="1" ht="50.4" customHeight="1">
      <c r="A265" s="78" t="s">
        <v>259</v>
      </c>
      <c r="B265" s="119"/>
      <c r="C265" s="119" t="s">
        <v>256</v>
      </c>
      <c r="D265" s="119" t="s">
        <v>260</v>
      </c>
      <c r="E265" s="119"/>
      <c r="F265" s="21">
        <v>50</v>
      </c>
    </row>
    <row r="266" spans="1:6" s="9" customFormat="1" ht="31.8" customHeight="1">
      <c r="A266" s="62" t="s">
        <v>261</v>
      </c>
      <c r="B266" s="23"/>
      <c r="C266" s="23" t="s">
        <v>256</v>
      </c>
      <c r="D266" s="23" t="s">
        <v>262</v>
      </c>
      <c r="E266" s="23"/>
      <c r="F266" s="24">
        <f>F267</f>
        <v>50</v>
      </c>
    </row>
    <row r="267" spans="1:6" s="16" customFormat="1" ht="34.799999999999997" customHeight="1">
      <c r="A267" s="25" t="s">
        <v>26</v>
      </c>
      <c r="B267" s="26"/>
      <c r="C267" s="26" t="s">
        <v>256</v>
      </c>
      <c r="D267" s="23" t="s">
        <v>262</v>
      </c>
      <c r="E267" s="26" t="s">
        <v>27</v>
      </c>
      <c r="F267" s="27">
        <v>50</v>
      </c>
    </row>
    <row r="268" spans="1:6" s="16" customFormat="1" ht="46.2" hidden="1" customHeight="1">
      <c r="A268" s="25" t="s">
        <v>234</v>
      </c>
      <c r="B268" s="26"/>
      <c r="C268" s="23" t="s">
        <v>256</v>
      </c>
      <c r="D268" s="23" t="s">
        <v>263</v>
      </c>
      <c r="E268" s="23"/>
      <c r="F268" s="27"/>
    </row>
    <row r="269" spans="1:6" s="16" customFormat="1" hidden="1">
      <c r="A269" s="25"/>
      <c r="B269" s="26"/>
      <c r="C269" s="23"/>
      <c r="D269" s="23"/>
      <c r="E269" s="23"/>
      <c r="F269" s="27"/>
    </row>
    <row r="270" spans="1:6" s="16" customFormat="1" ht="24" hidden="1">
      <c r="A270" s="25" t="s">
        <v>26</v>
      </c>
      <c r="B270" s="26"/>
      <c r="C270" s="26" t="s">
        <v>256</v>
      </c>
      <c r="D270" s="23" t="s">
        <v>263</v>
      </c>
      <c r="E270" s="26" t="s">
        <v>27</v>
      </c>
      <c r="F270" s="27"/>
    </row>
    <row r="271" spans="1:6" s="16" customFormat="1" ht="25.2" hidden="1" customHeight="1">
      <c r="A271" s="81"/>
      <c r="B271" s="33"/>
      <c r="C271" s="33"/>
      <c r="D271" s="119"/>
      <c r="E271" s="33"/>
      <c r="F271" s="34"/>
    </row>
    <row r="272" spans="1:6" ht="22.8">
      <c r="A272" s="20" t="s">
        <v>77</v>
      </c>
      <c r="B272" s="119"/>
      <c r="C272" s="119" t="s">
        <v>256</v>
      </c>
      <c r="D272" s="119" t="s">
        <v>53</v>
      </c>
      <c r="E272" s="119"/>
      <c r="F272" s="21">
        <f>F273</f>
        <v>1542.8</v>
      </c>
    </row>
    <row r="273" spans="1:6" ht="14.4" customHeight="1">
      <c r="A273" s="20" t="s">
        <v>22</v>
      </c>
      <c r="B273" s="119"/>
      <c r="C273" s="119" t="s">
        <v>256</v>
      </c>
      <c r="D273" s="119" t="s">
        <v>59</v>
      </c>
      <c r="E273" s="119"/>
      <c r="F273" s="21">
        <f>F276+F278</f>
        <v>1542.8</v>
      </c>
    </row>
    <row r="274" spans="1:6" s="16" customFormat="1" ht="41.4" hidden="1" customHeight="1">
      <c r="A274" s="25" t="s">
        <v>264</v>
      </c>
      <c r="B274" s="119"/>
      <c r="C274" s="26" t="s">
        <v>265</v>
      </c>
      <c r="D274" s="23" t="s">
        <v>266</v>
      </c>
      <c r="E274" s="26"/>
      <c r="F274" s="34"/>
    </row>
    <row r="275" spans="1:6" s="16" customFormat="1" ht="34.200000000000003" hidden="1" customHeight="1">
      <c r="A275" s="25" t="s">
        <v>26</v>
      </c>
      <c r="B275" s="119"/>
      <c r="C275" s="26" t="s">
        <v>265</v>
      </c>
      <c r="D275" s="23" t="s">
        <v>266</v>
      </c>
      <c r="E275" s="26"/>
      <c r="F275" s="27"/>
    </row>
    <row r="276" spans="1:6" s="16" customFormat="1" ht="35.4" hidden="1" customHeight="1">
      <c r="A276" s="62" t="s">
        <v>227</v>
      </c>
      <c r="B276" s="26"/>
      <c r="C276" s="26" t="s">
        <v>256</v>
      </c>
      <c r="D276" s="23" t="s">
        <v>267</v>
      </c>
      <c r="E276" s="26"/>
      <c r="F276" s="27"/>
    </row>
    <row r="277" spans="1:6" s="16" customFormat="1" ht="31.8" hidden="1" customHeight="1">
      <c r="A277" s="25" t="s">
        <v>236</v>
      </c>
      <c r="B277" s="26"/>
      <c r="C277" s="26" t="s">
        <v>256</v>
      </c>
      <c r="D277" s="23" t="s">
        <v>267</v>
      </c>
      <c r="E277" s="26" t="s">
        <v>231</v>
      </c>
      <c r="F277" s="27"/>
    </row>
    <row r="278" spans="1:6" s="16" customFormat="1" ht="46.8" customHeight="1">
      <c r="A278" s="62" t="s">
        <v>227</v>
      </c>
      <c r="B278" s="26"/>
      <c r="C278" s="26" t="s">
        <v>256</v>
      </c>
      <c r="D278" s="23" t="s">
        <v>268</v>
      </c>
      <c r="E278" s="26"/>
      <c r="F278" s="27">
        <v>1542.8</v>
      </c>
    </row>
    <row r="279" spans="1:6" s="16" customFormat="1" ht="19.8" customHeight="1">
      <c r="A279" s="25" t="s">
        <v>229</v>
      </c>
      <c r="B279" s="26"/>
      <c r="C279" s="26" t="s">
        <v>256</v>
      </c>
      <c r="D279" s="23" t="s">
        <v>268</v>
      </c>
      <c r="E279" s="26" t="s">
        <v>231</v>
      </c>
      <c r="F279" s="27">
        <v>1542.8</v>
      </c>
    </row>
    <row r="280" spans="1:6">
      <c r="A280" s="20" t="s">
        <v>269</v>
      </c>
      <c r="B280" s="119"/>
      <c r="C280" s="119"/>
      <c r="D280" s="119"/>
      <c r="E280" s="119"/>
      <c r="F280" s="21">
        <f>F13</f>
        <v>17479.399999999998</v>
      </c>
    </row>
  </sheetData>
  <autoFilter ref="A12:F280"/>
  <mergeCells count="8">
    <mergeCell ref="A7:F7"/>
    <mergeCell ref="A8:F8"/>
    <mergeCell ref="A10:A11"/>
    <mergeCell ref="B10:B11"/>
    <mergeCell ref="C10:C11"/>
    <mergeCell ref="D10:D11"/>
    <mergeCell ref="E10:E11"/>
    <mergeCell ref="F10:F11"/>
  </mergeCells>
  <pageMargins left="0.59027777777777801" right="0.196527777777778" top="0.59027777777777801" bottom="0.59027777777777801" header="0.51180555555555496" footer="0"/>
  <pageSetup paperSize="9" firstPageNumber="0" orientation="portrait" horizontalDpi="300" verticalDpi="30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K280"/>
  <sheetViews>
    <sheetView topLeftCell="A58" zoomScale="75" zoomScaleNormal="75" workbookViewId="0">
      <selection activeCell="F88" sqref="F88"/>
    </sheetView>
  </sheetViews>
  <sheetFormatPr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6" width="15.33203125" style="2" customWidth="1"/>
    <col min="7" max="7" width="8.88671875" style="3" customWidth="1"/>
    <col min="8" max="8" width="10.44140625" style="3" customWidth="1"/>
    <col min="9" max="1025" width="8.88671875" style="3" customWidth="1"/>
  </cols>
  <sheetData>
    <row r="1" spans="1:6">
      <c r="F1" s="82" t="s">
        <v>0</v>
      </c>
    </row>
    <row r="2" spans="1:6">
      <c r="D2" s="3"/>
      <c r="E2" s="3"/>
      <c r="F2" s="82" t="s">
        <v>1</v>
      </c>
    </row>
    <row r="3" spans="1:6">
      <c r="D3" s="3"/>
      <c r="E3" s="3"/>
      <c r="F3" s="82" t="s">
        <v>2</v>
      </c>
    </row>
    <row r="4" spans="1:6">
      <c r="A4" s="4"/>
      <c r="D4" s="3"/>
      <c r="E4" s="3"/>
      <c r="F4" s="82" t="s">
        <v>3</v>
      </c>
    </row>
    <row r="5" spans="1:6">
      <c r="A5" s="4" t="s">
        <v>299</v>
      </c>
      <c r="D5" s="3"/>
      <c r="E5" s="3"/>
      <c r="F5" s="82" t="s">
        <v>278</v>
      </c>
    </row>
    <row r="6" spans="1:6">
      <c r="A6" s="4"/>
      <c r="D6" s="3"/>
      <c r="E6" s="3"/>
      <c r="F6" s="82" t="s">
        <v>298</v>
      </c>
    </row>
    <row r="7" spans="1:6" ht="15.6">
      <c r="A7" s="129" t="s">
        <v>4</v>
      </c>
      <c r="B7" s="129"/>
      <c r="C7" s="129"/>
      <c r="D7" s="129"/>
      <c r="E7" s="129"/>
      <c r="F7" s="129"/>
    </row>
    <row r="8" spans="1:6" ht="59.4" customHeight="1">
      <c r="A8" s="135" t="s">
        <v>5</v>
      </c>
      <c r="B8" s="135"/>
      <c r="C8" s="135"/>
      <c r="D8" s="135"/>
      <c r="E8" s="135"/>
      <c r="F8" s="135"/>
    </row>
    <row r="9" spans="1:6">
      <c r="A9" s="5"/>
      <c r="B9" s="6"/>
      <c r="C9" s="6"/>
      <c r="D9" s="6"/>
      <c r="E9" s="6"/>
      <c r="F9" s="6"/>
    </row>
    <row r="10" spans="1:6" s="7" customFormat="1" ht="12" customHeight="1">
      <c r="A10" s="131" t="s">
        <v>6</v>
      </c>
      <c r="B10" s="132" t="s">
        <v>7</v>
      </c>
      <c r="C10" s="133" t="s">
        <v>8</v>
      </c>
      <c r="D10" s="133" t="s">
        <v>9</v>
      </c>
      <c r="E10" s="133" t="s">
        <v>10</v>
      </c>
      <c r="F10" s="134" t="s">
        <v>11</v>
      </c>
    </row>
    <row r="11" spans="1:6" s="7" customFormat="1" ht="48" customHeight="1">
      <c r="A11" s="131"/>
      <c r="B11" s="132"/>
      <c r="C11" s="133"/>
      <c r="D11" s="133"/>
      <c r="E11" s="133"/>
      <c r="F11" s="134"/>
    </row>
    <row r="12" spans="1:6" ht="15.6">
      <c r="A12" s="8">
        <v>1</v>
      </c>
      <c r="B12" s="8">
        <v>2</v>
      </c>
      <c r="C12" s="8">
        <v>4</v>
      </c>
      <c r="D12" s="8">
        <v>5</v>
      </c>
      <c r="E12" s="8">
        <v>6</v>
      </c>
      <c r="F12" s="8">
        <v>7</v>
      </c>
    </row>
    <row r="13" spans="1:6" ht="25.8" customHeight="1">
      <c r="A13" s="20" t="s">
        <v>12</v>
      </c>
      <c r="B13" s="98" t="s">
        <v>13</v>
      </c>
      <c r="C13" s="98"/>
      <c r="D13" s="98"/>
      <c r="E13" s="98"/>
      <c r="F13" s="21">
        <f>F14+F79+F86+F107+F151+F217+F232+F244+F262</f>
        <v>17479.399999999998</v>
      </c>
    </row>
    <row r="14" spans="1:6" s="9" customFormat="1">
      <c r="A14" s="20" t="s">
        <v>14</v>
      </c>
      <c r="B14" s="98"/>
      <c r="C14" s="98" t="s">
        <v>15</v>
      </c>
      <c r="D14" s="98"/>
      <c r="E14" s="98"/>
      <c r="F14" s="21">
        <f>F15+F21+F38+F46+F50+F56</f>
        <v>6929.5999999999995</v>
      </c>
    </row>
    <row r="15" spans="1:6" s="9" customFormat="1" ht="41.4" customHeight="1">
      <c r="A15" s="20" t="s">
        <v>16</v>
      </c>
      <c r="B15" s="98"/>
      <c r="C15" s="98" t="s">
        <v>17</v>
      </c>
      <c r="D15" s="98"/>
      <c r="E15" s="98"/>
      <c r="F15" s="21">
        <f>F16</f>
        <v>125</v>
      </c>
    </row>
    <row r="16" spans="1:6" s="9" customFormat="1" ht="25.2" customHeight="1">
      <c r="A16" s="20" t="s">
        <v>18</v>
      </c>
      <c r="B16" s="98"/>
      <c r="C16" s="98" t="s">
        <v>17</v>
      </c>
      <c r="D16" s="98" t="s">
        <v>19</v>
      </c>
      <c r="E16" s="98"/>
      <c r="F16" s="21">
        <f>F17</f>
        <v>125</v>
      </c>
    </row>
    <row r="17" spans="1:6" s="9" customFormat="1" ht="34.799999999999997" customHeight="1">
      <c r="A17" s="20" t="s">
        <v>20</v>
      </c>
      <c r="B17" s="98"/>
      <c r="C17" s="98" t="s">
        <v>17</v>
      </c>
      <c r="D17" s="98" t="s">
        <v>21</v>
      </c>
      <c r="E17" s="98"/>
      <c r="F17" s="21">
        <f>F18</f>
        <v>125</v>
      </c>
    </row>
    <row r="18" spans="1:6" s="9" customFormat="1" ht="21" customHeight="1">
      <c r="A18" s="20" t="s">
        <v>22</v>
      </c>
      <c r="B18" s="98"/>
      <c r="C18" s="98" t="s">
        <v>17</v>
      </c>
      <c r="D18" s="98" t="s">
        <v>23</v>
      </c>
      <c r="E18" s="98"/>
      <c r="F18" s="21">
        <f>F19</f>
        <v>125</v>
      </c>
    </row>
    <row r="19" spans="1:6" ht="60" customHeight="1">
      <c r="A19" s="22" t="s">
        <v>24</v>
      </c>
      <c r="B19" s="23"/>
      <c r="C19" s="23" t="s">
        <v>17</v>
      </c>
      <c r="D19" s="23" t="s">
        <v>25</v>
      </c>
      <c r="E19" s="23"/>
      <c r="F19" s="24">
        <f>F20</f>
        <v>125</v>
      </c>
    </row>
    <row r="20" spans="1:6" s="16" customFormat="1" ht="24">
      <c r="A20" s="25" t="s">
        <v>26</v>
      </c>
      <c r="B20" s="26"/>
      <c r="C20" s="26" t="s">
        <v>17</v>
      </c>
      <c r="D20" s="23" t="s">
        <v>25</v>
      </c>
      <c r="E20" s="26" t="s">
        <v>27</v>
      </c>
      <c r="F20" s="27">
        <v>125</v>
      </c>
    </row>
    <row r="21" spans="1:6" s="9" customFormat="1" ht="64.8" customHeight="1">
      <c r="A21" s="20" t="s">
        <v>28</v>
      </c>
      <c r="B21" s="98"/>
      <c r="C21" s="98" t="s">
        <v>29</v>
      </c>
      <c r="D21" s="98"/>
      <c r="E21" s="98"/>
      <c r="F21" s="21">
        <f>F22</f>
        <v>5794.9</v>
      </c>
    </row>
    <row r="22" spans="1:6" s="9" customFormat="1" ht="22.8">
      <c r="A22" s="20" t="s">
        <v>30</v>
      </c>
      <c r="B22" s="98"/>
      <c r="C22" s="98" t="s">
        <v>29</v>
      </c>
      <c r="D22" s="98" t="s">
        <v>19</v>
      </c>
      <c r="E22" s="98"/>
      <c r="F22" s="21">
        <f>F23+F30</f>
        <v>5794.9</v>
      </c>
    </row>
    <row r="23" spans="1:6" s="9" customFormat="1" ht="55.2" customHeight="1">
      <c r="A23" s="20" t="s">
        <v>31</v>
      </c>
      <c r="B23" s="98"/>
      <c r="C23" s="98" t="s">
        <v>29</v>
      </c>
      <c r="D23" s="98" t="s">
        <v>32</v>
      </c>
      <c r="E23" s="98"/>
      <c r="F23" s="21">
        <f>F24</f>
        <v>1083.3</v>
      </c>
    </row>
    <row r="24" spans="1:6" s="9" customFormat="1" ht="20.399999999999999" customHeight="1">
      <c r="A24" s="20" t="s">
        <v>22</v>
      </c>
      <c r="B24" s="98"/>
      <c r="C24" s="98" t="s">
        <v>29</v>
      </c>
      <c r="D24" s="98" t="s">
        <v>33</v>
      </c>
      <c r="E24" s="98"/>
      <c r="F24" s="21">
        <f>F25+F27</f>
        <v>1083.3</v>
      </c>
    </row>
    <row r="25" spans="1:6" ht="27.6" customHeight="1">
      <c r="A25" s="28" t="s">
        <v>34</v>
      </c>
      <c r="B25" s="23"/>
      <c r="C25" s="23" t="s">
        <v>29</v>
      </c>
      <c r="D25" s="23" t="s">
        <v>35</v>
      </c>
      <c r="E25" s="23"/>
      <c r="F25" s="24">
        <f>F26</f>
        <v>1083.3</v>
      </c>
    </row>
    <row r="26" spans="1:6" s="16" customFormat="1" ht="30.6" customHeight="1">
      <c r="A26" s="29" t="s">
        <v>36</v>
      </c>
      <c r="B26" s="26"/>
      <c r="C26" s="26" t="s">
        <v>29</v>
      </c>
      <c r="D26" s="23" t="s">
        <v>35</v>
      </c>
      <c r="E26" s="26" t="s">
        <v>37</v>
      </c>
      <c r="F26" s="27">
        <v>1083.3</v>
      </c>
    </row>
    <row r="27" spans="1:6" s="16" customFormat="1" hidden="1">
      <c r="A27" s="20" t="s">
        <v>22</v>
      </c>
      <c r="B27" s="26"/>
      <c r="C27" s="98" t="s">
        <v>29</v>
      </c>
      <c r="D27" s="98" t="s">
        <v>33</v>
      </c>
      <c r="E27" s="98"/>
      <c r="F27" s="27"/>
    </row>
    <row r="28" spans="1:6" s="16" customFormat="1" hidden="1">
      <c r="A28" s="28" t="s">
        <v>34</v>
      </c>
      <c r="B28" s="26"/>
      <c r="C28" s="23" t="s">
        <v>29</v>
      </c>
      <c r="D28" s="23" t="s">
        <v>38</v>
      </c>
      <c r="E28" s="23"/>
      <c r="F28" s="27"/>
    </row>
    <row r="29" spans="1:6" s="16" customFormat="1" ht="0.6" customHeight="1">
      <c r="A29" s="29" t="s">
        <v>36</v>
      </c>
      <c r="B29" s="26"/>
      <c r="C29" s="26" t="s">
        <v>29</v>
      </c>
      <c r="D29" s="23" t="s">
        <v>38</v>
      </c>
      <c r="E29" s="26" t="s">
        <v>37</v>
      </c>
      <c r="F29" s="27"/>
    </row>
    <row r="30" spans="1:6" s="9" customFormat="1" ht="29.4" customHeight="1">
      <c r="A30" s="20" t="s">
        <v>39</v>
      </c>
      <c r="B30" s="98"/>
      <c r="C30" s="98" t="s">
        <v>29</v>
      </c>
      <c r="D30" s="98" t="s">
        <v>21</v>
      </c>
      <c r="E30" s="98"/>
      <c r="F30" s="21">
        <f>F33+F34</f>
        <v>4711.5999999999995</v>
      </c>
    </row>
    <row r="31" spans="1:6" s="9" customFormat="1" ht="23.4" hidden="1" customHeight="1">
      <c r="A31" s="20" t="s">
        <v>22</v>
      </c>
      <c r="B31" s="98"/>
      <c r="C31" s="98" t="s">
        <v>29</v>
      </c>
      <c r="D31" s="98" t="s">
        <v>23</v>
      </c>
      <c r="E31" s="98"/>
      <c r="F31" s="21"/>
    </row>
    <row r="32" spans="1:6" ht="36" hidden="1" customHeight="1">
      <c r="A32" s="28" t="s">
        <v>40</v>
      </c>
      <c r="B32" s="23"/>
      <c r="C32" s="23" t="s">
        <v>29</v>
      </c>
      <c r="D32" s="23" t="s">
        <v>25</v>
      </c>
      <c r="E32" s="23"/>
      <c r="F32" s="24"/>
    </row>
    <row r="33" spans="1:7" s="16" customFormat="1" ht="30.6" customHeight="1">
      <c r="A33" s="29" t="s">
        <v>36</v>
      </c>
      <c r="B33" s="26"/>
      <c r="C33" s="26" t="s">
        <v>29</v>
      </c>
      <c r="D33" s="23" t="s">
        <v>25</v>
      </c>
      <c r="E33" s="26" t="s">
        <v>37</v>
      </c>
      <c r="F33" s="27">
        <v>3877.2</v>
      </c>
    </row>
    <row r="34" spans="1:7" ht="44.4" customHeight="1">
      <c r="A34" s="25" t="s">
        <v>41</v>
      </c>
      <c r="B34" s="23"/>
      <c r="C34" s="23" t="s">
        <v>29</v>
      </c>
      <c r="D34" s="23" t="s">
        <v>25</v>
      </c>
      <c r="E34" s="23" t="s">
        <v>27</v>
      </c>
      <c r="F34" s="24">
        <v>834.4</v>
      </c>
    </row>
    <row r="35" spans="1:7" ht="22.2" hidden="1" customHeight="1">
      <c r="A35" s="28" t="s">
        <v>40</v>
      </c>
      <c r="B35" s="23"/>
      <c r="C35" s="23" t="s">
        <v>29</v>
      </c>
      <c r="D35" s="23" t="s">
        <v>42</v>
      </c>
      <c r="E35" s="23"/>
      <c r="F35" s="24"/>
    </row>
    <row r="36" spans="1:7" ht="30.6" hidden="1" customHeight="1">
      <c r="A36" s="29" t="s">
        <v>36</v>
      </c>
      <c r="B36" s="26"/>
      <c r="C36" s="26" t="s">
        <v>29</v>
      </c>
      <c r="D36" s="23" t="s">
        <v>42</v>
      </c>
      <c r="E36" s="26" t="s">
        <v>37</v>
      </c>
      <c r="F36" s="24"/>
    </row>
    <row r="37" spans="1:7" ht="33.6" hidden="1" customHeight="1">
      <c r="A37" s="25"/>
      <c r="B37" s="26"/>
      <c r="C37" s="26"/>
      <c r="D37" s="23"/>
      <c r="E37" s="26"/>
      <c r="F37" s="27"/>
      <c r="G37" s="11"/>
    </row>
    <row r="38" spans="1:7" s="9" customFormat="1" ht="47.4" customHeight="1">
      <c r="A38" s="30" t="s">
        <v>43</v>
      </c>
      <c r="B38" s="98"/>
      <c r="C38" s="98" t="s">
        <v>44</v>
      </c>
      <c r="D38" s="98"/>
      <c r="E38" s="98"/>
      <c r="F38" s="21">
        <f>F39</f>
        <v>203.2</v>
      </c>
    </row>
    <row r="39" spans="1:7" s="9" customFormat="1" ht="37.799999999999997" customHeight="1">
      <c r="A39" s="20" t="s">
        <v>30</v>
      </c>
      <c r="B39" s="98"/>
      <c r="C39" s="98" t="s">
        <v>44</v>
      </c>
      <c r="D39" s="98" t="s">
        <v>19</v>
      </c>
      <c r="E39" s="98"/>
      <c r="F39" s="21">
        <f>F40</f>
        <v>203.2</v>
      </c>
    </row>
    <row r="40" spans="1:7" s="9" customFormat="1" ht="31.8" customHeight="1">
      <c r="A40" s="20" t="s">
        <v>39</v>
      </c>
      <c r="B40" s="98"/>
      <c r="C40" s="98" t="s">
        <v>44</v>
      </c>
      <c r="D40" s="98" t="s">
        <v>21</v>
      </c>
      <c r="E40" s="98"/>
      <c r="F40" s="21">
        <f>F41</f>
        <v>203.2</v>
      </c>
    </row>
    <row r="41" spans="1:7" s="9" customFormat="1" ht="20.399999999999999" customHeight="1">
      <c r="A41" s="20" t="s">
        <v>22</v>
      </c>
      <c r="B41" s="98"/>
      <c r="C41" s="98" t="s">
        <v>44</v>
      </c>
      <c r="D41" s="98" t="s">
        <v>23</v>
      </c>
      <c r="E41" s="98"/>
      <c r="F41" s="21">
        <f>F42+F44</f>
        <v>203.2</v>
      </c>
    </row>
    <row r="42" spans="1:7" ht="63" customHeight="1">
      <c r="A42" s="31" t="s">
        <v>45</v>
      </c>
      <c r="B42" s="23"/>
      <c r="C42" s="23" t="s">
        <v>44</v>
      </c>
      <c r="D42" s="23" t="s">
        <v>46</v>
      </c>
      <c r="E42" s="23"/>
      <c r="F42" s="24">
        <f>F43</f>
        <v>170.2</v>
      </c>
    </row>
    <row r="43" spans="1:7" s="16" customFormat="1" ht="19.8" customHeight="1">
      <c r="A43" s="29" t="s">
        <v>47</v>
      </c>
      <c r="B43" s="26"/>
      <c r="C43" s="26" t="s">
        <v>44</v>
      </c>
      <c r="D43" s="23" t="s">
        <v>46</v>
      </c>
      <c r="E43" s="26" t="s">
        <v>48</v>
      </c>
      <c r="F43" s="27">
        <v>170.2</v>
      </c>
    </row>
    <row r="44" spans="1:7" ht="55.8" customHeight="1">
      <c r="A44" s="32" t="s">
        <v>49</v>
      </c>
      <c r="B44" s="23"/>
      <c r="C44" s="23" t="s">
        <v>44</v>
      </c>
      <c r="D44" s="23" t="s">
        <v>50</v>
      </c>
      <c r="E44" s="23"/>
      <c r="F44" s="24">
        <f>F45</f>
        <v>33</v>
      </c>
    </row>
    <row r="45" spans="1:7" s="16" customFormat="1" ht="20.399999999999999" customHeight="1">
      <c r="A45" s="29" t="s">
        <v>47</v>
      </c>
      <c r="B45" s="26"/>
      <c r="C45" s="23" t="s">
        <v>44</v>
      </c>
      <c r="D45" s="23" t="s">
        <v>50</v>
      </c>
      <c r="E45" s="26" t="s">
        <v>48</v>
      </c>
      <c r="F45" s="27">
        <v>33</v>
      </c>
    </row>
    <row r="46" spans="1:7" s="16" customFormat="1" ht="32.4" customHeight="1">
      <c r="A46" s="29" t="s">
        <v>51</v>
      </c>
      <c r="B46" s="26"/>
      <c r="C46" s="98" t="s">
        <v>52</v>
      </c>
      <c r="D46" s="98" t="s">
        <v>53</v>
      </c>
      <c r="E46" s="33"/>
      <c r="F46" s="34">
        <f>F47</f>
        <v>100</v>
      </c>
    </row>
    <row r="47" spans="1:7" s="16" customFormat="1" ht="30" customHeight="1">
      <c r="A47" s="22" t="s">
        <v>54</v>
      </c>
      <c r="B47" s="35"/>
      <c r="C47" s="23" t="s">
        <v>52</v>
      </c>
      <c r="D47" s="35" t="s">
        <v>55</v>
      </c>
      <c r="E47" s="26"/>
      <c r="F47" s="27">
        <f>F48</f>
        <v>100</v>
      </c>
    </row>
    <row r="48" spans="1:7" s="16" customFormat="1" ht="44.4" customHeight="1">
      <c r="A48" s="92" t="s">
        <v>280</v>
      </c>
      <c r="B48" s="93"/>
      <c r="C48" s="88" t="s">
        <v>52</v>
      </c>
      <c r="D48" s="93" t="s">
        <v>55</v>
      </c>
      <c r="E48" s="94" t="s">
        <v>279</v>
      </c>
      <c r="F48" s="27">
        <v>100</v>
      </c>
    </row>
    <row r="49" spans="1:6" s="16" customFormat="1" ht="20.399999999999999" hidden="1" customHeight="1">
      <c r="A49" s="29"/>
      <c r="B49" s="26"/>
      <c r="C49" s="23"/>
      <c r="D49" s="23"/>
      <c r="E49" s="26"/>
      <c r="F49" s="27"/>
    </row>
    <row r="50" spans="1:6" s="16" customFormat="1" ht="20.399999999999999" customHeight="1">
      <c r="A50" s="37" t="s">
        <v>57</v>
      </c>
      <c r="B50" s="33"/>
      <c r="C50" s="98" t="s">
        <v>58</v>
      </c>
      <c r="D50" s="98"/>
      <c r="E50" s="33"/>
      <c r="F50" s="34">
        <f>F51</f>
        <v>3</v>
      </c>
    </row>
    <row r="51" spans="1:6" s="16" customFormat="1" ht="18.600000000000001" customHeight="1">
      <c r="A51" s="29" t="s">
        <v>51</v>
      </c>
      <c r="B51" s="26"/>
      <c r="C51" s="23" t="s">
        <v>58</v>
      </c>
      <c r="D51" s="23" t="s">
        <v>53</v>
      </c>
      <c r="E51" s="26"/>
      <c r="F51" s="27">
        <f>F54</f>
        <v>3</v>
      </c>
    </row>
    <row r="52" spans="1:6" s="16" customFormat="1" ht="18" customHeight="1">
      <c r="A52" s="29" t="s">
        <v>22</v>
      </c>
      <c r="B52" s="26"/>
      <c r="C52" s="23" t="s">
        <v>58</v>
      </c>
      <c r="D52" s="23" t="s">
        <v>59</v>
      </c>
      <c r="E52" s="26"/>
      <c r="F52" s="27">
        <f>F54</f>
        <v>3</v>
      </c>
    </row>
    <row r="53" spans="1:6" s="16" customFormat="1" hidden="1">
      <c r="A53" s="29"/>
      <c r="B53" s="26"/>
      <c r="C53" s="23"/>
      <c r="D53" s="23"/>
      <c r="E53" s="26"/>
      <c r="F53" s="27"/>
    </row>
    <row r="54" spans="1:6" s="16" customFormat="1" ht="33.6" customHeight="1">
      <c r="A54" s="29" t="s">
        <v>281</v>
      </c>
      <c r="B54" s="26"/>
      <c r="C54" s="23" t="s">
        <v>58</v>
      </c>
      <c r="D54" s="23" t="s">
        <v>60</v>
      </c>
      <c r="E54" s="26"/>
      <c r="F54" s="27">
        <f>F55</f>
        <v>3</v>
      </c>
    </row>
    <row r="55" spans="1:6" s="9" customFormat="1" ht="17.399999999999999" customHeight="1">
      <c r="A55" s="30" t="s">
        <v>61</v>
      </c>
      <c r="B55" s="98"/>
      <c r="C55" s="98" t="s">
        <v>58</v>
      </c>
      <c r="D55" s="23" t="s">
        <v>60</v>
      </c>
      <c r="E55" s="23" t="s">
        <v>62</v>
      </c>
      <c r="F55" s="24">
        <v>3</v>
      </c>
    </row>
    <row r="56" spans="1:6" s="9" customFormat="1" ht="21" customHeight="1">
      <c r="A56" s="30" t="s">
        <v>63</v>
      </c>
      <c r="B56" s="98"/>
      <c r="C56" s="98" t="s">
        <v>64</v>
      </c>
      <c r="D56" s="98"/>
      <c r="E56" s="98"/>
      <c r="F56" s="21">
        <f>F57+F61+F65+F71</f>
        <v>703.5</v>
      </c>
    </row>
    <row r="57" spans="1:6" s="9" customFormat="1" ht="56.4" customHeight="1">
      <c r="A57" s="38" t="s">
        <v>65</v>
      </c>
      <c r="B57" s="98"/>
      <c r="C57" s="98" t="s">
        <v>64</v>
      </c>
      <c r="D57" s="98" t="s">
        <v>66</v>
      </c>
      <c r="E57" s="98"/>
      <c r="F57" s="21">
        <f>F58</f>
        <v>5</v>
      </c>
    </row>
    <row r="58" spans="1:6" s="9" customFormat="1" ht="74.400000000000006" customHeight="1">
      <c r="A58" s="95" t="s">
        <v>282</v>
      </c>
      <c r="B58" s="98"/>
      <c r="C58" s="98" t="s">
        <v>64</v>
      </c>
      <c r="D58" s="33" t="s">
        <v>67</v>
      </c>
      <c r="E58" s="98"/>
      <c r="F58" s="21">
        <f>F60</f>
        <v>5</v>
      </c>
    </row>
    <row r="59" spans="1:6" ht="58.8" customHeight="1">
      <c r="A59" s="95" t="s">
        <v>283</v>
      </c>
      <c r="B59" s="23"/>
      <c r="C59" s="23" t="s">
        <v>64</v>
      </c>
      <c r="D59" s="26" t="s">
        <v>68</v>
      </c>
      <c r="E59" s="23"/>
      <c r="F59" s="24">
        <f>F60</f>
        <v>5</v>
      </c>
    </row>
    <row r="60" spans="1:6" s="16" customFormat="1" ht="33" customHeight="1">
      <c r="A60" s="25" t="s">
        <v>41</v>
      </c>
      <c r="B60" s="26"/>
      <c r="C60" s="26" t="s">
        <v>64</v>
      </c>
      <c r="D60" s="26" t="s">
        <v>68</v>
      </c>
      <c r="E60" s="26" t="s">
        <v>27</v>
      </c>
      <c r="F60" s="27">
        <v>5</v>
      </c>
    </row>
    <row r="61" spans="1:6" s="9" customFormat="1" ht="0.6" customHeight="1">
      <c r="A61" s="20" t="s">
        <v>69</v>
      </c>
      <c r="B61" s="98"/>
      <c r="C61" s="98" t="s">
        <v>64</v>
      </c>
      <c r="D61" s="98" t="s">
        <v>70</v>
      </c>
      <c r="E61" s="98"/>
      <c r="F61" s="21">
        <f>F62</f>
        <v>0</v>
      </c>
    </row>
    <row r="62" spans="1:6" s="9" customFormat="1" ht="98.4" hidden="1" customHeight="1">
      <c r="A62" s="39" t="s">
        <v>71</v>
      </c>
      <c r="B62" s="98"/>
      <c r="C62" s="98" t="s">
        <v>64</v>
      </c>
      <c r="D62" s="33" t="s">
        <v>72</v>
      </c>
      <c r="E62" s="98"/>
      <c r="F62" s="21">
        <f>F63</f>
        <v>0</v>
      </c>
    </row>
    <row r="63" spans="1:6" ht="72" hidden="1">
      <c r="A63" s="40" t="s">
        <v>73</v>
      </c>
      <c r="B63" s="23"/>
      <c r="C63" s="23" t="s">
        <v>64</v>
      </c>
      <c r="D63" s="26" t="s">
        <v>74</v>
      </c>
      <c r="E63" s="23"/>
      <c r="F63" s="24">
        <f>F64</f>
        <v>0</v>
      </c>
    </row>
    <row r="64" spans="1:6" s="9" customFormat="1" ht="24" hidden="1">
      <c r="A64" s="25" t="s">
        <v>41</v>
      </c>
      <c r="B64" s="26"/>
      <c r="C64" s="26" t="s">
        <v>64</v>
      </c>
      <c r="D64" s="26" t="s">
        <v>74</v>
      </c>
      <c r="E64" s="26" t="s">
        <v>27</v>
      </c>
      <c r="F64" s="27"/>
    </row>
    <row r="65" spans="1:7" s="9" customFormat="1" ht="33" customHeight="1">
      <c r="A65" s="20" t="s">
        <v>18</v>
      </c>
      <c r="B65" s="98"/>
      <c r="C65" s="98" t="s">
        <v>64</v>
      </c>
      <c r="D65" s="98" t="s">
        <v>19</v>
      </c>
      <c r="E65" s="98"/>
      <c r="F65" s="21">
        <f>F66</f>
        <v>3.5</v>
      </c>
    </row>
    <row r="66" spans="1:7" s="9" customFormat="1" ht="34.200000000000003" customHeight="1">
      <c r="A66" s="20" t="s">
        <v>20</v>
      </c>
      <c r="B66" s="98"/>
      <c r="C66" s="98" t="s">
        <v>64</v>
      </c>
      <c r="D66" s="98" t="s">
        <v>21</v>
      </c>
      <c r="E66" s="98"/>
      <c r="F66" s="21">
        <f>F67</f>
        <v>3.5</v>
      </c>
    </row>
    <row r="67" spans="1:7" s="9" customFormat="1" ht="34.799999999999997" customHeight="1">
      <c r="A67" s="20" t="s">
        <v>22</v>
      </c>
      <c r="B67" s="98"/>
      <c r="C67" s="98" t="s">
        <v>64</v>
      </c>
      <c r="D67" s="98" t="s">
        <v>23</v>
      </c>
      <c r="E67" s="98"/>
      <c r="F67" s="21">
        <f>F68</f>
        <v>3.5</v>
      </c>
    </row>
    <row r="68" spans="1:7" s="16" customFormat="1" ht="52.2" hidden="1" customHeight="1">
      <c r="A68" s="28" t="s">
        <v>75</v>
      </c>
      <c r="B68" s="23"/>
      <c r="C68" s="23" t="s">
        <v>64</v>
      </c>
      <c r="D68" s="23" t="s">
        <v>76</v>
      </c>
      <c r="E68" s="23"/>
      <c r="F68" s="24">
        <f>F69+F70</f>
        <v>3.5</v>
      </c>
    </row>
    <row r="69" spans="1:7" s="16" customFormat="1" ht="45.6" hidden="1" customHeight="1">
      <c r="A69" s="29" t="s">
        <v>36</v>
      </c>
      <c r="B69" s="26"/>
      <c r="C69" s="26" t="s">
        <v>64</v>
      </c>
      <c r="D69" s="23" t="s">
        <v>76</v>
      </c>
      <c r="E69" s="26"/>
      <c r="F69" s="27"/>
    </row>
    <row r="70" spans="1:7" s="16" customFormat="1" ht="43.2" customHeight="1">
      <c r="A70" s="25" t="s">
        <v>41</v>
      </c>
      <c r="B70" s="26"/>
      <c r="C70" s="26" t="s">
        <v>64</v>
      </c>
      <c r="D70" s="23" t="s">
        <v>76</v>
      </c>
      <c r="E70" s="26" t="s">
        <v>27</v>
      </c>
      <c r="F70" s="27">
        <v>3.5</v>
      </c>
    </row>
    <row r="71" spans="1:7" s="9" customFormat="1" ht="22.8">
      <c r="A71" s="20" t="s">
        <v>77</v>
      </c>
      <c r="B71" s="98"/>
      <c r="C71" s="98" t="s">
        <v>64</v>
      </c>
      <c r="D71" s="98" t="s">
        <v>53</v>
      </c>
      <c r="E71" s="98"/>
      <c r="F71" s="21">
        <f>F72</f>
        <v>695</v>
      </c>
    </row>
    <row r="72" spans="1:7" s="9" customFormat="1" ht="19.8" customHeight="1">
      <c r="A72" s="20" t="s">
        <v>22</v>
      </c>
      <c r="B72" s="98"/>
      <c r="C72" s="98" t="s">
        <v>64</v>
      </c>
      <c r="D72" s="98" t="s">
        <v>59</v>
      </c>
      <c r="E72" s="98"/>
      <c r="F72" s="21">
        <f>F73</f>
        <v>695</v>
      </c>
    </row>
    <row r="73" spans="1:7" s="12" customFormat="1" ht="20.399999999999999" hidden="1" customHeight="1">
      <c r="A73" s="20" t="s">
        <v>22</v>
      </c>
      <c r="B73" s="33"/>
      <c r="C73" s="33" t="s">
        <v>64</v>
      </c>
      <c r="D73" s="33" t="s">
        <v>78</v>
      </c>
      <c r="E73" s="33"/>
      <c r="F73" s="34">
        <f>F74</f>
        <v>695</v>
      </c>
    </row>
    <row r="74" spans="1:7" s="16" customFormat="1" ht="41.4" customHeight="1">
      <c r="A74" s="29" t="s">
        <v>79</v>
      </c>
      <c r="B74" s="26"/>
      <c r="C74" s="26" t="s">
        <v>64</v>
      </c>
      <c r="D74" s="26" t="s">
        <v>80</v>
      </c>
      <c r="E74" s="26"/>
      <c r="F74" s="27">
        <f>F75+F78</f>
        <v>695</v>
      </c>
    </row>
    <row r="75" spans="1:7" s="16" customFormat="1" ht="48" customHeight="1">
      <c r="A75" s="25" t="s">
        <v>41</v>
      </c>
      <c r="B75" s="26"/>
      <c r="C75" s="26" t="s">
        <v>64</v>
      </c>
      <c r="D75" s="26" t="s">
        <v>80</v>
      </c>
      <c r="E75" s="26" t="s">
        <v>27</v>
      </c>
      <c r="F75" s="27">
        <v>645</v>
      </c>
      <c r="G75" s="16">
        <v>10</v>
      </c>
    </row>
    <row r="76" spans="1:7" s="16" customFormat="1" ht="0.6" customHeight="1">
      <c r="A76" s="29" t="s">
        <v>79</v>
      </c>
      <c r="B76" s="26"/>
      <c r="C76" s="26" t="s">
        <v>64</v>
      </c>
      <c r="D76" s="26" t="s">
        <v>80</v>
      </c>
      <c r="E76" s="26"/>
      <c r="F76" s="27"/>
    </row>
    <row r="77" spans="1:7" s="16" customFormat="1" ht="34.200000000000003" hidden="1" customHeight="1">
      <c r="A77" s="25"/>
      <c r="B77" s="26"/>
      <c r="C77" s="26" t="s">
        <v>64</v>
      </c>
      <c r="D77" s="26" t="s">
        <v>80</v>
      </c>
      <c r="E77" s="26"/>
      <c r="F77" s="27">
        <v>5</v>
      </c>
    </row>
    <row r="78" spans="1:7" s="16" customFormat="1" ht="37.799999999999997" customHeight="1">
      <c r="A78" s="25" t="s">
        <v>81</v>
      </c>
      <c r="B78" s="26"/>
      <c r="C78" s="26" t="s">
        <v>64</v>
      </c>
      <c r="D78" s="26" t="s">
        <v>80</v>
      </c>
      <c r="E78" s="26" t="s">
        <v>82</v>
      </c>
      <c r="F78" s="27">
        <v>50</v>
      </c>
      <c r="G78" s="16">
        <v>30</v>
      </c>
    </row>
    <row r="79" spans="1:7" s="9" customFormat="1" ht="27" hidden="1" customHeight="1">
      <c r="A79" s="20" t="s">
        <v>83</v>
      </c>
      <c r="B79" s="98"/>
      <c r="C79" s="98" t="s">
        <v>84</v>
      </c>
      <c r="D79" s="98"/>
      <c r="E79" s="98"/>
      <c r="F79" s="21">
        <f>F80</f>
        <v>143.19999999999999</v>
      </c>
    </row>
    <row r="80" spans="1:7" s="9" customFormat="1" ht="21.6" customHeight="1">
      <c r="A80" s="20" t="s">
        <v>85</v>
      </c>
      <c r="B80" s="98"/>
      <c r="C80" s="98" t="s">
        <v>86</v>
      </c>
      <c r="D80" s="98"/>
      <c r="E80" s="98"/>
      <c r="F80" s="21">
        <f>F81</f>
        <v>143.19999999999999</v>
      </c>
    </row>
    <row r="81" spans="1:7" s="9" customFormat="1" ht="25.2" customHeight="1">
      <c r="A81" s="20" t="s">
        <v>77</v>
      </c>
      <c r="B81" s="98"/>
      <c r="C81" s="98" t="s">
        <v>86</v>
      </c>
      <c r="D81" s="98" t="s">
        <v>53</v>
      </c>
      <c r="E81" s="98"/>
      <c r="F81" s="21">
        <f>F84</f>
        <v>143.19999999999999</v>
      </c>
    </row>
    <row r="82" spans="1:7" s="9" customFormat="1" ht="22.8" customHeight="1">
      <c r="A82" s="20" t="s">
        <v>87</v>
      </c>
      <c r="B82" s="98"/>
      <c r="C82" s="98" t="s">
        <v>86</v>
      </c>
      <c r="D82" s="98" t="s">
        <v>59</v>
      </c>
      <c r="E82" s="98"/>
      <c r="F82" s="21">
        <f>F83</f>
        <v>143.19999999999999</v>
      </c>
    </row>
    <row r="83" spans="1:7" s="12" customFormat="1" ht="27" customHeight="1">
      <c r="A83" s="20" t="s">
        <v>85</v>
      </c>
      <c r="B83" s="33"/>
      <c r="C83" s="33" t="s">
        <v>86</v>
      </c>
      <c r="D83" s="33" t="s">
        <v>78</v>
      </c>
      <c r="E83" s="33"/>
      <c r="F83" s="34">
        <v>143.19999999999999</v>
      </c>
    </row>
    <row r="84" spans="1:7" ht="27.6" customHeight="1">
      <c r="A84" s="22" t="s">
        <v>88</v>
      </c>
      <c r="B84" s="23"/>
      <c r="C84" s="23" t="s">
        <v>86</v>
      </c>
      <c r="D84" s="23" t="s">
        <v>89</v>
      </c>
      <c r="E84" s="23"/>
      <c r="F84" s="24">
        <f>F85</f>
        <v>143.19999999999999</v>
      </c>
    </row>
    <row r="85" spans="1:7" s="16" customFormat="1" ht="24.6" customHeight="1">
      <c r="A85" s="29" t="s">
        <v>36</v>
      </c>
      <c r="B85" s="26"/>
      <c r="C85" s="26" t="s">
        <v>86</v>
      </c>
      <c r="D85" s="26" t="s">
        <v>89</v>
      </c>
      <c r="E85" s="26" t="s">
        <v>37</v>
      </c>
      <c r="F85" s="27">
        <v>143.19999999999999</v>
      </c>
      <c r="G85" s="13"/>
    </row>
    <row r="86" spans="1:7" ht="28.2" customHeight="1">
      <c r="A86" s="20" t="s">
        <v>90</v>
      </c>
      <c r="B86" s="98"/>
      <c r="C86" s="98" t="s">
        <v>91</v>
      </c>
      <c r="D86" s="98"/>
      <c r="E86" s="98"/>
      <c r="F86" s="21">
        <f>F87+F100</f>
        <v>105</v>
      </c>
    </row>
    <row r="87" spans="1:7" s="9" customFormat="1" ht="57.6" customHeight="1">
      <c r="A87" s="20" t="s">
        <v>92</v>
      </c>
      <c r="B87" s="98"/>
      <c r="C87" s="98" t="s">
        <v>93</v>
      </c>
      <c r="D87" s="98"/>
      <c r="E87" s="98"/>
      <c r="F87" s="21">
        <f>F88+F92+F97</f>
        <v>65</v>
      </c>
    </row>
    <row r="88" spans="1:7" s="9" customFormat="1" ht="60" customHeight="1">
      <c r="A88" s="20" t="s">
        <v>94</v>
      </c>
      <c r="B88" s="98"/>
      <c r="C88" s="98" t="s">
        <v>93</v>
      </c>
      <c r="D88" s="98" t="s">
        <v>95</v>
      </c>
      <c r="E88" s="98"/>
      <c r="F88" s="21">
        <f>F89</f>
        <v>5</v>
      </c>
    </row>
    <row r="89" spans="1:7" s="9" customFormat="1" ht="42.6" customHeight="1">
      <c r="A89" s="95" t="s">
        <v>284</v>
      </c>
      <c r="B89" s="98"/>
      <c r="C89" s="98" t="s">
        <v>93</v>
      </c>
      <c r="D89" s="98" t="s">
        <v>96</v>
      </c>
      <c r="E89" s="98"/>
      <c r="F89" s="21">
        <f>F90</f>
        <v>5</v>
      </c>
    </row>
    <row r="90" spans="1:7" ht="41.4" customHeight="1">
      <c r="A90" s="28" t="s">
        <v>97</v>
      </c>
      <c r="B90" s="23"/>
      <c r="C90" s="23" t="s">
        <v>93</v>
      </c>
      <c r="D90" s="23" t="s">
        <v>98</v>
      </c>
      <c r="E90" s="23"/>
      <c r="F90" s="24">
        <f>F91</f>
        <v>5</v>
      </c>
    </row>
    <row r="91" spans="1:7" s="16" customFormat="1" ht="30.6" customHeight="1">
      <c r="A91" s="28" t="s">
        <v>41</v>
      </c>
      <c r="B91" s="23"/>
      <c r="C91" s="23" t="s">
        <v>93</v>
      </c>
      <c r="D91" s="23" t="s">
        <v>98</v>
      </c>
      <c r="E91" s="23" t="s">
        <v>27</v>
      </c>
      <c r="F91" s="24">
        <v>5</v>
      </c>
    </row>
    <row r="92" spans="1:7" s="9" customFormat="1" ht="31.8" customHeight="1">
      <c r="A92" s="20" t="s">
        <v>77</v>
      </c>
      <c r="B92" s="98"/>
      <c r="C92" s="98" t="s">
        <v>93</v>
      </c>
      <c r="D92" s="98" t="s">
        <v>53</v>
      </c>
      <c r="E92" s="98"/>
      <c r="F92" s="21">
        <f>F93</f>
        <v>60</v>
      </c>
    </row>
    <row r="93" spans="1:7" s="9" customFormat="1" ht="33.6" customHeight="1">
      <c r="A93" s="20" t="s">
        <v>22</v>
      </c>
      <c r="B93" s="98"/>
      <c r="C93" s="98" t="s">
        <v>93</v>
      </c>
      <c r="D93" s="98" t="s">
        <v>59</v>
      </c>
      <c r="E93" s="98"/>
      <c r="F93" s="21">
        <f>F95+F98</f>
        <v>60</v>
      </c>
    </row>
    <row r="94" spans="1:7" s="9" customFormat="1" ht="34.200000000000003" hidden="1" customHeight="1">
      <c r="A94" s="20" t="s">
        <v>22</v>
      </c>
      <c r="B94" s="98"/>
      <c r="C94" s="98" t="s">
        <v>93</v>
      </c>
      <c r="D94" s="98" t="s">
        <v>78</v>
      </c>
      <c r="E94" s="98"/>
      <c r="F94" s="21"/>
    </row>
    <row r="95" spans="1:7" s="9" customFormat="1" ht="39" customHeight="1">
      <c r="A95" s="28" t="s">
        <v>99</v>
      </c>
      <c r="B95" s="23"/>
      <c r="C95" s="23" t="s">
        <v>93</v>
      </c>
      <c r="D95" s="23" t="s">
        <v>100</v>
      </c>
      <c r="E95" s="23"/>
      <c r="F95" s="24">
        <f>F96</f>
        <v>50</v>
      </c>
    </row>
    <row r="96" spans="1:7" s="16" customFormat="1" ht="54" customHeight="1">
      <c r="A96" s="25" t="s">
        <v>101</v>
      </c>
      <c r="B96" s="26"/>
      <c r="C96" s="26" t="s">
        <v>93</v>
      </c>
      <c r="D96" s="23" t="s">
        <v>100</v>
      </c>
      <c r="E96" s="26" t="s">
        <v>27</v>
      </c>
      <c r="F96" s="27">
        <v>50</v>
      </c>
    </row>
    <row r="97" spans="1:7" s="16" customFormat="1" ht="1.2" hidden="1" customHeight="1">
      <c r="A97" s="20" t="s">
        <v>102</v>
      </c>
      <c r="B97" s="26"/>
      <c r="C97" s="23" t="s">
        <v>93</v>
      </c>
      <c r="D97" s="23" t="s">
        <v>103</v>
      </c>
      <c r="E97" s="26"/>
      <c r="F97" s="27"/>
    </row>
    <row r="98" spans="1:7" s="16" customFormat="1" ht="48.6" customHeight="1">
      <c r="A98" s="28" t="s">
        <v>104</v>
      </c>
      <c r="B98" s="23"/>
      <c r="C98" s="23" t="s">
        <v>93</v>
      </c>
      <c r="D98" s="23" t="s">
        <v>313</v>
      </c>
      <c r="E98" s="26"/>
      <c r="F98" s="27">
        <f>F99</f>
        <v>10</v>
      </c>
    </row>
    <row r="99" spans="1:7" s="16" customFormat="1" ht="43.2" customHeight="1">
      <c r="A99" s="25" t="s">
        <v>101</v>
      </c>
      <c r="B99" s="26"/>
      <c r="C99" s="26" t="s">
        <v>93</v>
      </c>
      <c r="D99" s="23" t="s">
        <v>313</v>
      </c>
      <c r="E99" s="26" t="s">
        <v>27</v>
      </c>
      <c r="F99" s="27">
        <v>10</v>
      </c>
      <c r="G99" s="16">
        <v>10</v>
      </c>
    </row>
    <row r="100" spans="1:7" s="9" customFormat="1" ht="18.600000000000001" customHeight="1">
      <c r="A100" s="20" t="s">
        <v>106</v>
      </c>
      <c r="B100" s="98"/>
      <c r="C100" s="98" t="s">
        <v>107</v>
      </c>
      <c r="D100" s="98"/>
      <c r="E100" s="98"/>
      <c r="F100" s="21">
        <f>F101</f>
        <v>40</v>
      </c>
    </row>
    <row r="101" spans="1:7" s="9" customFormat="1" ht="67.8" customHeight="1">
      <c r="A101" s="20" t="s">
        <v>108</v>
      </c>
      <c r="B101" s="98"/>
      <c r="C101" s="98" t="s">
        <v>107</v>
      </c>
      <c r="D101" s="98" t="s">
        <v>109</v>
      </c>
      <c r="E101" s="98"/>
      <c r="F101" s="21">
        <f>F104</f>
        <v>40</v>
      </c>
    </row>
    <row r="102" spans="1:7" s="9" customFormat="1" ht="60" customHeight="1">
      <c r="A102" s="96" t="s">
        <v>285</v>
      </c>
      <c r="B102" s="98"/>
      <c r="C102" s="98" t="s">
        <v>107</v>
      </c>
      <c r="D102" s="98" t="s">
        <v>103</v>
      </c>
      <c r="E102" s="98"/>
      <c r="F102" s="21">
        <v>40</v>
      </c>
    </row>
    <row r="103" spans="1:7" s="9" customFormat="1" ht="2.4" hidden="1" customHeight="1">
      <c r="A103" s="32" t="s">
        <v>110</v>
      </c>
      <c r="B103" s="98"/>
      <c r="C103" s="98" t="s">
        <v>107</v>
      </c>
      <c r="D103" s="98" t="s">
        <v>111</v>
      </c>
      <c r="E103" s="98"/>
      <c r="F103" s="21"/>
    </row>
    <row r="104" spans="1:7" s="16" customFormat="1" ht="37.799999999999997" customHeight="1">
      <c r="A104" s="25" t="s">
        <v>41</v>
      </c>
      <c r="B104" s="26"/>
      <c r="C104" s="26" t="s">
        <v>107</v>
      </c>
      <c r="D104" s="26" t="s">
        <v>111</v>
      </c>
      <c r="E104" s="26" t="s">
        <v>27</v>
      </c>
      <c r="F104" s="27">
        <v>40</v>
      </c>
    </row>
    <row r="105" spans="1:7" s="16" customFormat="1" ht="49.8" hidden="1" customHeight="1">
      <c r="A105" s="28" t="s">
        <v>104</v>
      </c>
      <c r="B105" s="26"/>
      <c r="C105" s="26" t="s">
        <v>107</v>
      </c>
      <c r="D105" s="23" t="s">
        <v>105</v>
      </c>
      <c r="E105" s="26"/>
      <c r="F105" s="27">
        <f>F106</f>
        <v>0</v>
      </c>
    </row>
    <row r="106" spans="1:7" s="16" customFormat="1" ht="32.4" hidden="1" customHeight="1">
      <c r="A106" s="25" t="s">
        <v>41</v>
      </c>
      <c r="B106" s="26"/>
      <c r="C106" s="26" t="s">
        <v>107</v>
      </c>
      <c r="D106" s="23" t="s">
        <v>105</v>
      </c>
      <c r="E106" s="26" t="s">
        <v>27</v>
      </c>
      <c r="F106" s="27"/>
    </row>
    <row r="107" spans="1:7" s="9" customFormat="1" ht="22.2" customHeight="1">
      <c r="A107" s="20" t="s">
        <v>112</v>
      </c>
      <c r="B107" s="98"/>
      <c r="C107" s="98" t="s">
        <v>113</v>
      </c>
      <c r="D107" s="98"/>
      <c r="E107" s="98"/>
      <c r="F107" s="21">
        <f>F108+F141</f>
        <v>2923.5</v>
      </c>
    </row>
    <row r="108" spans="1:7" s="9" customFormat="1" ht="18.600000000000001" customHeight="1">
      <c r="A108" s="20" t="s">
        <v>114</v>
      </c>
      <c r="B108" s="98"/>
      <c r="C108" s="98" t="s">
        <v>115</v>
      </c>
      <c r="D108" s="98"/>
      <c r="E108" s="98"/>
      <c r="F108" s="21">
        <f>F110+F130+F136</f>
        <v>2583.5</v>
      </c>
    </row>
    <row r="109" spans="1:7" s="9" customFormat="1" ht="57" hidden="1">
      <c r="A109" s="20" t="s">
        <v>116</v>
      </c>
      <c r="B109" s="98"/>
      <c r="C109" s="98" t="s">
        <v>115</v>
      </c>
      <c r="D109" s="98" t="s">
        <v>117</v>
      </c>
      <c r="E109" s="98"/>
      <c r="F109" s="21"/>
    </row>
    <row r="110" spans="1:7" s="9" customFormat="1" ht="87" customHeight="1">
      <c r="A110" s="20" t="s">
        <v>118</v>
      </c>
      <c r="B110" s="98"/>
      <c r="C110" s="98" t="s">
        <v>115</v>
      </c>
      <c r="D110" s="98" t="s">
        <v>117</v>
      </c>
      <c r="E110" s="98"/>
      <c r="F110" s="21">
        <f>F112+F116+F114</f>
        <v>1098.3</v>
      </c>
    </row>
    <row r="111" spans="1:7" s="9" customFormat="1" ht="64.2" customHeight="1">
      <c r="A111" s="95" t="s">
        <v>286</v>
      </c>
      <c r="B111" s="98"/>
      <c r="C111" s="98" t="s">
        <v>115</v>
      </c>
      <c r="D111" s="98" t="s">
        <v>290</v>
      </c>
      <c r="E111" s="98"/>
      <c r="F111" s="21">
        <v>605.6</v>
      </c>
    </row>
    <row r="112" spans="1:7" s="9" customFormat="1" ht="54.6" customHeight="1">
      <c r="A112" s="22" t="s">
        <v>119</v>
      </c>
      <c r="B112" s="98"/>
      <c r="C112" s="26" t="s">
        <v>115</v>
      </c>
      <c r="D112" s="23" t="s">
        <v>291</v>
      </c>
      <c r="E112" s="98"/>
      <c r="F112" s="21">
        <v>555.6</v>
      </c>
    </row>
    <row r="113" spans="1:8" s="9" customFormat="1" ht="31.2" customHeight="1">
      <c r="A113" s="25" t="s">
        <v>41</v>
      </c>
      <c r="B113" s="26"/>
      <c r="C113" s="26" t="s">
        <v>115</v>
      </c>
      <c r="D113" s="23" t="s">
        <v>292</v>
      </c>
      <c r="E113" s="26" t="s">
        <v>27</v>
      </c>
      <c r="F113" s="21">
        <v>555.6</v>
      </c>
      <c r="H113" s="14"/>
    </row>
    <row r="114" spans="1:8" ht="54.6" customHeight="1">
      <c r="A114" s="22" t="s">
        <v>312</v>
      </c>
      <c r="B114" s="23"/>
      <c r="C114" s="23" t="s">
        <v>115</v>
      </c>
      <c r="D114" s="23" t="s">
        <v>310</v>
      </c>
      <c r="E114" s="23"/>
      <c r="F114" s="24">
        <f>F115</f>
        <v>200</v>
      </c>
    </row>
    <row r="115" spans="1:8" s="16" customFormat="1" ht="40.799999999999997" customHeight="1">
      <c r="A115" s="25" t="s">
        <v>41</v>
      </c>
      <c r="B115" s="26"/>
      <c r="C115" s="26" t="s">
        <v>115</v>
      </c>
      <c r="D115" s="23" t="s">
        <v>311</v>
      </c>
      <c r="E115" s="26" t="s">
        <v>27</v>
      </c>
      <c r="F115" s="27">
        <v>200</v>
      </c>
      <c r="G115" s="16">
        <v>200</v>
      </c>
    </row>
    <row r="116" spans="1:8" s="16" customFormat="1" ht="43.8" customHeight="1">
      <c r="A116" s="22" t="s">
        <v>120</v>
      </c>
      <c r="B116" s="26"/>
      <c r="C116" s="26" t="s">
        <v>115</v>
      </c>
      <c r="D116" s="23" t="s">
        <v>293</v>
      </c>
      <c r="E116" s="26"/>
      <c r="F116" s="27">
        <f>F117</f>
        <v>342.7</v>
      </c>
    </row>
    <row r="117" spans="1:8" s="16" customFormat="1" ht="47.4" customHeight="1">
      <c r="A117" s="25" t="s">
        <v>41</v>
      </c>
      <c r="B117" s="26"/>
      <c r="C117" s="26" t="s">
        <v>115</v>
      </c>
      <c r="D117" s="26" t="s">
        <v>293</v>
      </c>
      <c r="E117" s="26" t="s">
        <v>27</v>
      </c>
      <c r="F117" s="27">
        <v>342.7</v>
      </c>
      <c r="G117" s="13"/>
    </row>
    <row r="118" spans="1:8" s="16" customFormat="1" ht="61.2" hidden="1" customHeight="1">
      <c r="A118" s="41" t="s">
        <v>121</v>
      </c>
      <c r="B118" s="42"/>
      <c r="C118" s="42" t="s">
        <v>115</v>
      </c>
      <c r="D118" s="42" t="s">
        <v>122</v>
      </c>
      <c r="E118" s="42"/>
      <c r="F118" s="43"/>
    </row>
    <row r="119" spans="1:8" s="16" customFormat="1" ht="52.2" hidden="1" customHeight="1">
      <c r="A119" s="41" t="s">
        <v>41</v>
      </c>
      <c r="B119" s="42"/>
      <c r="C119" s="42" t="s">
        <v>115</v>
      </c>
      <c r="D119" s="42" t="s">
        <v>122</v>
      </c>
      <c r="E119" s="42" t="s">
        <v>27</v>
      </c>
      <c r="F119" s="43"/>
      <c r="G119" s="13"/>
    </row>
    <row r="120" spans="1:8" s="16" customFormat="1" ht="64.8" hidden="1" customHeight="1">
      <c r="A120" s="41" t="s">
        <v>121</v>
      </c>
      <c r="B120" s="42"/>
      <c r="C120" s="42" t="s">
        <v>115</v>
      </c>
      <c r="D120" s="42" t="s">
        <v>122</v>
      </c>
      <c r="E120" s="42"/>
      <c r="F120" s="44"/>
      <c r="G120" s="15"/>
    </row>
    <row r="121" spans="1:8" s="16" customFormat="1" ht="47.4" hidden="1" customHeight="1">
      <c r="A121" s="41" t="s">
        <v>41</v>
      </c>
      <c r="B121" s="42"/>
      <c r="C121" s="42" t="s">
        <v>115</v>
      </c>
      <c r="D121" s="42" t="s">
        <v>122</v>
      </c>
      <c r="E121" s="42" t="s">
        <v>27</v>
      </c>
      <c r="F121" s="43"/>
    </row>
    <row r="122" spans="1:8" s="9" customFormat="1" ht="88.2" hidden="1" customHeight="1">
      <c r="A122" s="45" t="s">
        <v>123</v>
      </c>
      <c r="B122" s="46"/>
      <c r="C122" s="46" t="s">
        <v>115</v>
      </c>
      <c r="D122" s="46" t="s">
        <v>124</v>
      </c>
      <c r="E122" s="46"/>
      <c r="F122" s="47">
        <f>F123</f>
        <v>0</v>
      </c>
    </row>
    <row r="123" spans="1:8" s="9" customFormat="1" ht="46.8" hidden="1" customHeight="1">
      <c r="A123" s="45" t="s">
        <v>125</v>
      </c>
      <c r="B123" s="46"/>
      <c r="C123" s="46" t="s">
        <v>115</v>
      </c>
      <c r="D123" s="46" t="s">
        <v>126</v>
      </c>
      <c r="E123" s="46"/>
      <c r="F123" s="47">
        <f>F124</f>
        <v>0</v>
      </c>
    </row>
    <row r="124" spans="1:8" ht="67.8" hidden="1" customHeight="1">
      <c r="A124" s="48" t="s">
        <v>120</v>
      </c>
      <c r="B124" s="49"/>
      <c r="C124" s="49" t="s">
        <v>115</v>
      </c>
      <c r="D124" s="49" t="s">
        <v>127</v>
      </c>
      <c r="E124" s="49"/>
      <c r="F124" s="50">
        <f>F125</f>
        <v>0</v>
      </c>
    </row>
    <row r="125" spans="1:8" s="16" customFormat="1" ht="62.4" hidden="1" customHeight="1">
      <c r="A125" s="41" t="s">
        <v>41</v>
      </c>
      <c r="B125" s="51"/>
      <c r="C125" s="51" t="s">
        <v>115</v>
      </c>
      <c r="D125" s="52" t="s">
        <v>127</v>
      </c>
      <c r="E125" s="51">
        <v>240</v>
      </c>
      <c r="F125" s="44"/>
    </row>
    <row r="126" spans="1:8" s="16" customFormat="1" ht="63" hidden="1" customHeight="1">
      <c r="A126" s="45" t="s">
        <v>128</v>
      </c>
      <c r="B126" s="51"/>
      <c r="C126" s="46" t="s">
        <v>115</v>
      </c>
      <c r="D126" s="53" t="s">
        <v>129</v>
      </c>
      <c r="E126" s="51"/>
      <c r="F126" s="44"/>
    </row>
    <row r="127" spans="1:8" s="16" customFormat="1" ht="63" hidden="1" customHeight="1">
      <c r="A127" s="45" t="s">
        <v>125</v>
      </c>
      <c r="B127" s="51"/>
      <c r="C127" s="46" t="s">
        <v>115</v>
      </c>
      <c r="D127" s="54" t="s">
        <v>130</v>
      </c>
      <c r="E127" s="51"/>
      <c r="F127" s="44"/>
    </row>
    <row r="128" spans="1:8" s="16" customFormat="1" ht="74.400000000000006" hidden="1" customHeight="1">
      <c r="A128" s="41" t="s">
        <v>131</v>
      </c>
      <c r="B128" s="51"/>
      <c r="C128" s="49" t="s">
        <v>115</v>
      </c>
      <c r="D128" s="54" t="s">
        <v>132</v>
      </c>
      <c r="E128" s="51"/>
      <c r="F128" s="44"/>
    </row>
    <row r="129" spans="1:7" s="16" customFormat="1" ht="63" hidden="1" customHeight="1">
      <c r="A129" s="41" t="s">
        <v>41</v>
      </c>
      <c r="B129" s="51"/>
      <c r="C129" s="51" t="s">
        <v>115</v>
      </c>
      <c r="D129" s="54" t="s">
        <v>132</v>
      </c>
      <c r="E129" s="51">
        <v>240</v>
      </c>
      <c r="F129" s="44"/>
    </row>
    <row r="130" spans="1:7" s="16" customFormat="1" ht="82.8" customHeight="1">
      <c r="A130" s="55" t="s">
        <v>133</v>
      </c>
      <c r="B130" s="56"/>
      <c r="C130" s="98" t="s">
        <v>115</v>
      </c>
      <c r="D130" s="57" t="s">
        <v>134</v>
      </c>
      <c r="E130" s="56"/>
      <c r="F130" s="58">
        <f>F131</f>
        <v>1463.2</v>
      </c>
    </row>
    <row r="131" spans="1:7" s="16" customFormat="1" ht="64.2" customHeight="1">
      <c r="A131" s="59" t="s">
        <v>287</v>
      </c>
      <c r="B131" s="56"/>
      <c r="C131" s="98" t="s">
        <v>115</v>
      </c>
      <c r="D131" s="60" t="s">
        <v>135</v>
      </c>
      <c r="E131" s="56"/>
      <c r="F131" s="61">
        <f>F132+F134</f>
        <v>1463.2</v>
      </c>
    </row>
    <row r="132" spans="1:7" s="16" customFormat="1" ht="60" hidden="1">
      <c r="A132" s="32" t="s">
        <v>136</v>
      </c>
      <c r="B132" s="56"/>
      <c r="C132" s="23" t="s">
        <v>115</v>
      </c>
      <c r="D132" s="60" t="s">
        <v>137</v>
      </c>
      <c r="E132" s="56"/>
      <c r="F132" s="61">
        <f>F133</f>
        <v>0</v>
      </c>
    </row>
    <row r="133" spans="1:7" s="16" customFormat="1" ht="31.8" hidden="1" customHeight="1">
      <c r="A133" s="36" t="s">
        <v>138</v>
      </c>
      <c r="B133" s="56"/>
      <c r="C133" s="56" t="s">
        <v>115</v>
      </c>
      <c r="D133" s="60" t="s">
        <v>137</v>
      </c>
      <c r="E133" s="56">
        <v>240</v>
      </c>
      <c r="F133" s="61"/>
    </row>
    <row r="134" spans="1:7" s="16" customFormat="1" ht="79.2" customHeight="1">
      <c r="A134" s="32" t="s">
        <v>136</v>
      </c>
      <c r="B134" s="56"/>
      <c r="C134" s="56" t="s">
        <v>139</v>
      </c>
      <c r="D134" s="60" t="s">
        <v>140</v>
      </c>
      <c r="E134" s="56"/>
      <c r="F134" s="61">
        <v>1463.2</v>
      </c>
    </row>
    <row r="135" spans="1:7" s="16" customFormat="1" ht="37.799999999999997" customHeight="1">
      <c r="A135" s="36" t="s">
        <v>138</v>
      </c>
      <c r="B135" s="56"/>
      <c r="C135" s="56" t="s">
        <v>139</v>
      </c>
      <c r="D135" s="60" t="s">
        <v>140</v>
      </c>
      <c r="E135" s="56">
        <v>240</v>
      </c>
      <c r="F135" s="61">
        <v>1463.2</v>
      </c>
    </row>
    <row r="136" spans="1:7" s="9" customFormat="1" ht="58.2" customHeight="1">
      <c r="A136" s="110" t="s">
        <v>301</v>
      </c>
      <c r="B136" s="111"/>
      <c r="C136" s="111" t="s">
        <v>115</v>
      </c>
      <c r="D136" s="111" t="s">
        <v>302</v>
      </c>
      <c r="E136" s="111"/>
      <c r="F136" s="112">
        <f>F137</f>
        <v>22</v>
      </c>
      <c r="G136" s="9">
        <v>22</v>
      </c>
    </row>
    <row r="137" spans="1:7" s="9" customFormat="1" ht="40.200000000000003" customHeight="1">
      <c r="A137" s="110" t="s">
        <v>306</v>
      </c>
      <c r="B137" s="111"/>
      <c r="C137" s="111" t="s">
        <v>115</v>
      </c>
      <c r="D137" s="111" t="s">
        <v>307</v>
      </c>
      <c r="E137" s="111"/>
      <c r="F137" s="112">
        <f>F138</f>
        <v>22</v>
      </c>
    </row>
    <row r="138" spans="1:7" s="9" customFormat="1" ht="72" customHeight="1">
      <c r="A138" s="117" t="s">
        <v>305</v>
      </c>
      <c r="B138" s="111"/>
      <c r="C138" s="111" t="s">
        <v>115</v>
      </c>
      <c r="D138" s="111" t="s">
        <v>308</v>
      </c>
      <c r="E138" s="111"/>
      <c r="F138" s="112">
        <f>F139</f>
        <v>22</v>
      </c>
      <c r="G138" s="116"/>
    </row>
    <row r="139" spans="1:7" ht="52.8" customHeight="1">
      <c r="A139" s="113" t="s">
        <v>141</v>
      </c>
      <c r="B139" s="106"/>
      <c r="C139" s="106" t="s">
        <v>115</v>
      </c>
      <c r="D139" s="111" t="s">
        <v>308</v>
      </c>
      <c r="E139" s="106"/>
      <c r="F139" s="114">
        <f>F140</f>
        <v>22</v>
      </c>
    </row>
    <row r="140" spans="1:7" s="16" customFormat="1" ht="36.6" customHeight="1">
      <c r="A140" s="115" t="s">
        <v>41</v>
      </c>
      <c r="B140" s="101"/>
      <c r="C140" s="101" t="s">
        <v>115</v>
      </c>
      <c r="D140" s="111" t="s">
        <v>308</v>
      </c>
      <c r="E140" s="101" t="s">
        <v>27</v>
      </c>
      <c r="F140" s="108">
        <v>22</v>
      </c>
    </row>
    <row r="141" spans="1:7" ht="33" customHeight="1">
      <c r="A141" s="20" t="s">
        <v>143</v>
      </c>
      <c r="B141" s="98"/>
      <c r="C141" s="98" t="s">
        <v>144</v>
      </c>
      <c r="D141" s="98"/>
      <c r="E141" s="98"/>
      <c r="F141" s="21">
        <f>F142+F146</f>
        <v>340</v>
      </c>
    </row>
    <row r="142" spans="1:7" ht="0.6" hidden="1" customHeight="1">
      <c r="A142" s="20" t="s">
        <v>145</v>
      </c>
      <c r="B142" s="98"/>
      <c r="C142" s="98" t="s">
        <v>144</v>
      </c>
      <c r="D142" s="98" t="s">
        <v>134</v>
      </c>
      <c r="E142" s="98"/>
      <c r="F142" s="21">
        <f>F144</f>
        <v>0</v>
      </c>
    </row>
    <row r="143" spans="1:7" s="9" customFormat="1" ht="45.6" hidden="1">
      <c r="A143" s="63" t="s">
        <v>146</v>
      </c>
      <c r="B143" s="98"/>
      <c r="C143" s="98" t="s">
        <v>144</v>
      </c>
      <c r="D143" s="98" t="s">
        <v>135</v>
      </c>
      <c r="E143" s="98"/>
      <c r="F143" s="21">
        <f>F144</f>
        <v>0</v>
      </c>
    </row>
    <row r="144" spans="1:7" ht="48" hidden="1">
      <c r="A144" s="64" t="s">
        <v>147</v>
      </c>
      <c r="B144" s="23"/>
      <c r="C144" s="23" t="s">
        <v>144</v>
      </c>
      <c r="D144" s="23" t="s">
        <v>148</v>
      </c>
      <c r="E144" s="23"/>
      <c r="F144" s="24">
        <f>F145</f>
        <v>0</v>
      </c>
    </row>
    <row r="145" spans="1:7" s="16" customFormat="1" ht="55.2" hidden="1" customHeight="1">
      <c r="A145" s="25" t="s">
        <v>41</v>
      </c>
      <c r="B145" s="26"/>
      <c r="C145" s="26" t="s">
        <v>144</v>
      </c>
      <c r="D145" s="26" t="s">
        <v>148</v>
      </c>
      <c r="E145" s="26" t="s">
        <v>27</v>
      </c>
      <c r="F145" s="27"/>
    </row>
    <row r="146" spans="1:7" s="9" customFormat="1" ht="22.8">
      <c r="A146" s="20" t="s">
        <v>77</v>
      </c>
      <c r="B146" s="98"/>
      <c r="C146" s="98" t="s">
        <v>144</v>
      </c>
      <c r="D146" s="98" t="s">
        <v>53</v>
      </c>
      <c r="E146" s="98"/>
      <c r="F146" s="21">
        <f>F147</f>
        <v>340</v>
      </c>
    </row>
    <row r="147" spans="1:7" s="9" customFormat="1" ht="23.4" customHeight="1">
      <c r="A147" s="20" t="s">
        <v>22</v>
      </c>
      <c r="B147" s="98"/>
      <c r="C147" s="98" t="s">
        <v>144</v>
      </c>
      <c r="D147" s="98" t="s">
        <v>59</v>
      </c>
      <c r="E147" s="98"/>
      <c r="F147" s="21">
        <f>F149</f>
        <v>340</v>
      </c>
    </row>
    <row r="148" spans="1:7" s="9" customFormat="1" ht="23.4" customHeight="1">
      <c r="A148" s="20" t="s">
        <v>22</v>
      </c>
      <c r="B148" s="98"/>
      <c r="C148" s="98" t="s">
        <v>144</v>
      </c>
      <c r="D148" s="98" t="s">
        <v>78</v>
      </c>
      <c r="E148" s="98"/>
      <c r="F148" s="21">
        <f>F149</f>
        <v>340</v>
      </c>
    </row>
    <row r="149" spans="1:7" ht="22.8" customHeight="1">
      <c r="A149" s="22" t="s">
        <v>149</v>
      </c>
      <c r="B149" s="23"/>
      <c r="C149" s="23" t="s">
        <v>144</v>
      </c>
      <c r="D149" s="23" t="s">
        <v>150</v>
      </c>
      <c r="E149" s="23"/>
      <c r="F149" s="24">
        <f>F150</f>
        <v>340</v>
      </c>
    </row>
    <row r="150" spans="1:7" s="16" customFormat="1" ht="35.4" customHeight="1">
      <c r="A150" s="25" t="s">
        <v>41</v>
      </c>
      <c r="B150" s="26"/>
      <c r="C150" s="26" t="s">
        <v>144</v>
      </c>
      <c r="D150" s="26" t="s">
        <v>150</v>
      </c>
      <c r="E150" s="26" t="s">
        <v>27</v>
      </c>
      <c r="F150" s="27">
        <v>340</v>
      </c>
      <c r="G150" s="16">
        <v>110</v>
      </c>
    </row>
    <row r="151" spans="1:7" s="9" customFormat="1">
      <c r="A151" s="20" t="s">
        <v>151</v>
      </c>
      <c r="B151" s="98"/>
      <c r="C151" s="98" t="s">
        <v>152</v>
      </c>
      <c r="D151" s="98"/>
      <c r="E151" s="98"/>
      <c r="F151" s="21">
        <f>F152+F160+F172</f>
        <v>2628</v>
      </c>
    </row>
    <row r="152" spans="1:7" s="9" customFormat="1">
      <c r="A152" s="20" t="s">
        <v>153</v>
      </c>
      <c r="B152" s="98"/>
      <c r="C152" s="98" t="s">
        <v>154</v>
      </c>
      <c r="D152" s="98"/>
      <c r="E152" s="98"/>
      <c r="F152" s="21">
        <f>F153</f>
        <v>380</v>
      </c>
    </row>
    <row r="153" spans="1:7" s="9" customFormat="1" ht="22.8">
      <c r="A153" s="20" t="s">
        <v>77</v>
      </c>
      <c r="B153" s="98"/>
      <c r="C153" s="98" t="s">
        <v>154</v>
      </c>
      <c r="D153" s="98" t="s">
        <v>53</v>
      </c>
      <c r="E153" s="98"/>
      <c r="F153" s="21">
        <v>380</v>
      </c>
    </row>
    <row r="154" spans="1:7" s="9" customFormat="1" ht="18.600000000000001" customHeight="1">
      <c r="A154" s="20" t="s">
        <v>22</v>
      </c>
      <c r="B154" s="98"/>
      <c r="C154" s="98" t="s">
        <v>154</v>
      </c>
      <c r="D154" s="98" t="s">
        <v>59</v>
      </c>
      <c r="E154" s="98"/>
      <c r="F154" s="21">
        <f>F155</f>
        <v>380</v>
      </c>
    </row>
    <row r="155" spans="1:7" s="9" customFormat="1" ht="19.8" customHeight="1">
      <c r="A155" s="20" t="s">
        <v>22</v>
      </c>
      <c r="B155" s="98"/>
      <c r="C155" s="98" t="s">
        <v>154</v>
      </c>
      <c r="D155" s="98" t="s">
        <v>78</v>
      </c>
      <c r="E155" s="98"/>
      <c r="F155" s="21">
        <f>F157+F158</f>
        <v>380</v>
      </c>
    </row>
    <row r="156" spans="1:7" ht="49.8" customHeight="1">
      <c r="A156" s="28" t="s">
        <v>288</v>
      </c>
      <c r="B156" s="23"/>
      <c r="C156" s="23" t="s">
        <v>154</v>
      </c>
      <c r="D156" s="23" t="s">
        <v>155</v>
      </c>
      <c r="E156" s="23"/>
      <c r="F156" s="24">
        <f>F157</f>
        <v>380</v>
      </c>
    </row>
    <row r="157" spans="1:7" s="16" customFormat="1" ht="48" customHeight="1">
      <c r="A157" s="25" t="s">
        <v>26</v>
      </c>
      <c r="B157" s="26"/>
      <c r="C157" s="26" t="s">
        <v>154</v>
      </c>
      <c r="D157" s="26" t="s">
        <v>155</v>
      </c>
      <c r="E157" s="26" t="s">
        <v>27</v>
      </c>
      <c r="F157" s="27">
        <v>380</v>
      </c>
    </row>
    <row r="158" spans="1:7" s="16" customFormat="1" ht="36.6" hidden="1" customHeight="1">
      <c r="A158" s="25" t="s">
        <v>156</v>
      </c>
      <c r="B158" s="26"/>
      <c r="C158" s="23" t="s">
        <v>154</v>
      </c>
      <c r="D158" s="23" t="s">
        <v>157</v>
      </c>
      <c r="E158" s="23"/>
      <c r="F158" s="27"/>
    </row>
    <row r="159" spans="1:7" s="16" customFormat="1" ht="36.6" hidden="1" customHeight="1">
      <c r="A159" s="25" t="s">
        <v>26</v>
      </c>
      <c r="B159" s="26"/>
      <c r="C159" s="26" t="s">
        <v>154</v>
      </c>
      <c r="D159" s="26" t="s">
        <v>157</v>
      </c>
      <c r="E159" s="26" t="s">
        <v>27</v>
      </c>
      <c r="F159" s="27"/>
    </row>
    <row r="160" spans="1:7" s="9" customFormat="1" ht="30" customHeight="1">
      <c r="A160" s="20" t="s">
        <v>158</v>
      </c>
      <c r="B160" s="98"/>
      <c r="C160" s="98" t="s">
        <v>159</v>
      </c>
      <c r="D160" s="99" t="s">
        <v>297</v>
      </c>
      <c r="E160" s="98"/>
      <c r="F160" s="21">
        <f>F166+F170</f>
        <v>600</v>
      </c>
    </row>
    <row r="161" spans="1:7" s="9" customFormat="1" ht="72" hidden="1" customHeight="1">
      <c r="A161" s="20" t="s">
        <v>116</v>
      </c>
      <c r="B161" s="98"/>
      <c r="C161" s="98" t="s">
        <v>159</v>
      </c>
      <c r="D161" s="98" t="s">
        <v>117</v>
      </c>
      <c r="E161" s="98"/>
      <c r="F161" s="21"/>
    </row>
    <row r="162" spans="1:7" s="9" customFormat="1" ht="72" hidden="1" customHeight="1">
      <c r="A162" s="65" t="s">
        <v>160</v>
      </c>
      <c r="B162" s="98"/>
      <c r="C162" s="98" t="s">
        <v>159</v>
      </c>
      <c r="D162" s="98" t="s">
        <v>161</v>
      </c>
      <c r="E162" s="98"/>
      <c r="F162" s="21">
        <f>F163</f>
        <v>0</v>
      </c>
    </row>
    <row r="163" spans="1:7" s="9" customFormat="1" ht="51.6" hidden="1" customHeight="1">
      <c r="A163" s="37" t="s">
        <v>162</v>
      </c>
      <c r="B163" s="33"/>
      <c r="C163" s="33" t="s">
        <v>159</v>
      </c>
      <c r="D163" s="33" t="s">
        <v>163</v>
      </c>
      <c r="E163" s="33"/>
      <c r="F163" s="34"/>
      <c r="G163" s="17"/>
    </row>
    <row r="164" spans="1:7" ht="33.6" hidden="1" customHeight="1">
      <c r="A164" s="29" t="s">
        <v>164</v>
      </c>
      <c r="B164" s="26"/>
      <c r="C164" s="26" t="s">
        <v>159</v>
      </c>
      <c r="D164" s="26" t="s">
        <v>165</v>
      </c>
      <c r="E164" s="26"/>
      <c r="F164" s="27"/>
    </row>
    <row r="165" spans="1:7" s="16" customFormat="1" ht="41.4" hidden="1" customHeight="1">
      <c r="A165" s="25" t="s">
        <v>41</v>
      </c>
      <c r="B165" s="26"/>
      <c r="C165" s="26" t="s">
        <v>159</v>
      </c>
      <c r="D165" s="26" t="s">
        <v>165</v>
      </c>
      <c r="E165" s="26" t="s">
        <v>27</v>
      </c>
      <c r="F165" s="27"/>
    </row>
    <row r="166" spans="1:7" s="16" customFormat="1" ht="43.2" customHeight="1">
      <c r="A166" s="29" t="s">
        <v>166</v>
      </c>
      <c r="B166" s="26"/>
      <c r="C166" s="23" t="s">
        <v>159</v>
      </c>
      <c r="D166" s="23" t="s">
        <v>167</v>
      </c>
      <c r="E166" s="23"/>
      <c r="F166" s="27">
        <v>200</v>
      </c>
      <c r="G166" s="16">
        <v>-50</v>
      </c>
    </row>
    <row r="167" spans="1:7" s="16" customFormat="1" ht="48" customHeight="1">
      <c r="A167" s="25" t="s">
        <v>41</v>
      </c>
      <c r="B167" s="26"/>
      <c r="C167" s="23" t="s">
        <v>159</v>
      </c>
      <c r="D167" s="23" t="s">
        <v>167</v>
      </c>
      <c r="E167" s="23" t="s">
        <v>27</v>
      </c>
      <c r="F167" s="27">
        <v>200</v>
      </c>
    </row>
    <row r="168" spans="1:7" s="16" customFormat="1" ht="0.6" hidden="1" customHeight="1">
      <c r="A168" s="29" t="s">
        <v>166</v>
      </c>
      <c r="B168" s="26"/>
      <c r="C168" s="23" t="s">
        <v>159</v>
      </c>
      <c r="D168" s="23" t="s">
        <v>168</v>
      </c>
      <c r="E168" s="23"/>
      <c r="F168" s="27"/>
    </row>
    <row r="169" spans="1:7" s="16" customFormat="1" ht="31.8" hidden="1" customHeight="1">
      <c r="A169" s="25" t="s">
        <v>41</v>
      </c>
      <c r="B169" s="26"/>
      <c r="C169" s="23" t="s">
        <v>159</v>
      </c>
      <c r="D169" s="23" t="s">
        <v>168</v>
      </c>
      <c r="E169" s="23" t="s">
        <v>27</v>
      </c>
      <c r="F169" s="27"/>
    </row>
    <row r="170" spans="1:7" s="11" customFormat="1" ht="49.8" customHeight="1">
      <c r="A170" s="100" t="s">
        <v>294</v>
      </c>
      <c r="B170" s="26"/>
      <c r="C170" s="26" t="s">
        <v>159</v>
      </c>
      <c r="D170" s="26" t="s">
        <v>296</v>
      </c>
      <c r="E170" s="26"/>
      <c r="F170" s="27">
        <v>400</v>
      </c>
    </row>
    <row r="171" spans="1:7" s="11" customFormat="1" ht="38.4" customHeight="1">
      <c r="A171" s="25" t="s">
        <v>41</v>
      </c>
      <c r="B171" s="26"/>
      <c r="C171" s="26" t="s">
        <v>159</v>
      </c>
      <c r="D171" s="26" t="s">
        <v>296</v>
      </c>
      <c r="E171" s="26" t="s">
        <v>27</v>
      </c>
      <c r="F171" s="27">
        <v>400</v>
      </c>
    </row>
    <row r="172" spans="1:7" s="9" customFormat="1" ht="23.4" customHeight="1">
      <c r="A172" s="20" t="s">
        <v>169</v>
      </c>
      <c r="B172" s="98"/>
      <c r="C172" s="98" t="s">
        <v>170</v>
      </c>
      <c r="D172" s="98"/>
      <c r="E172" s="98"/>
      <c r="F172" s="21">
        <f>F173+F177+F184+F187+F194+F200+F205</f>
        <v>1648</v>
      </c>
    </row>
    <row r="173" spans="1:7" s="16" customFormat="1" ht="45.6" hidden="1">
      <c r="A173" s="66" t="s">
        <v>171</v>
      </c>
      <c r="B173" s="67"/>
      <c r="C173" s="67" t="s">
        <v>170</v>
      </c>
      <c r="D173" s="67" t="s">
        <v>172</v>
      </c>
      <c r="E173" s="67"/>
      <c r="F173" s="68">
        <f>F174</f>
        <v>0</v>
      </c>
    </row>
    <row r="174" spans="1:7" s="9" customFormat="1" ht="43.8" hidden="1" customHeight="1">
      <c r="A174" s="69" t="s">
        <v>173</v>
      </c>
      <c r="B174" s="67"/>
      <c r="C174" s="67" t="s">
        <v>170</v>
      </c>
      <c r="D174" s="67" t="s">
        <v>174</v>
      </c>
      <c r="E174" s="67"/>
      <c r="F174" s="68">
        <f>F175</f>
        <v>0</v>
      </c>
    </row>
    <row r="175" spans="1:7" ht="35.4" hidden="1" customHeight="1">
      <c r="A175" s="70" t="s">
        <v>175</v>
      </c>
      <c r="B175" s="71"/>
      <c r="C175" s="71" t="s">
        <v>170</v>
      </c>
      <c r="D175" s="72" t="s">
        <v>271</v>
      </c>
      <c r="E175" s="71"/>
      <c r="F175" s="73">
        <f>F176</f>
        <v>0</v>
      </c>
    </row>
    <row r="176" spans="1:7" s="16" customFormat="1" ht="34.799999999999997" hidden="1" customHeight="1">
      <c r="A176" s="74" t="s">
        <v>41</v>
      </c>
      <c r="B176" s="71"/>
      <c r="C176" s="71" t="s">
        <v>170</v>
      </c>
      <c r="D176" s="72" t="s">
        <v>271</v>
      </c>
      <c r="E176" s="71" t="s">
        <v>27</v>
      </c>
      <c r="F176" s="73"/>
    </row>
    <row r="177" spans="1:8" s="16" customFormat="1" ht="75" hidden="1" customHeight="1">
      <c r="A177" s="75" t="s">
        <v>176</v>
      </c>
      <c r="B177" s="33"/>
      <c r="C177" s="33" t="s">
        <v>170</v>
      </c>
      <c r="D177" s="33" t="s">
        <v>129</v>
      </c>
      <c r="E177" s="33"/>
      <c r="F177" s="34">
        <f>F178</f>
        <v>0</v>
      </c>
    </row>
    <row r="178" spans="1:8" s="16" customFormat="1" ht="76.2" hidden="1" customHeight="1">
      <c r="A178" s="32" t="s">
        <v>177</v>
      </c>
      <c r="B178" s="26"/>
      <c r="C178" s="26" t="s">
        <v>170</v>
      </c>
      <c r="D178" s="60" t="s">
        <v>178</v>
      </c>
      <c r="E178" s="26"/>
      <c r="F178" s="27"/>
      <c r="H178" s="18"/>
    </row>
    <row r="179" spans="1:8" s="16" customFormat="1" ht="86.4" hidden="1" customHeight="1">
      <c r="A179" s="25" t="s">
        <v>131</v>
      </c>
      <c r="B179" s="26"/>
      <c r="C179" s="26" t="s">
        <v>170</v>
      </c>
      <c r="D179" s="60" t="s">
        <v>179</v>
      </c>
      <c r="E179" s="26"/>
      <c r="F179" s="27">
        <f>F180</f>
        <v>0</v>
      </c>
    </row>
    <row r="180" spans="1:8" s="16" customFormat="1" ht="65.400000000000006" hidden="1" customHeight="1">
      <c r="A180" s="25" t="s">
        <v>41</v>
      </c>
      <c r="B180" s="26"/>
      <c r="C180" s="26" t="s">
        <v>170</v>
      </c>
      <c r="D180" s="60" t="s">
        <v>179</v>
      </c>
      <c r="E180" s="26" t="s">
        <v>27</v>
      </c>
      <c r="F180" s="27"/>
    </row>
    <row r="181" spans="1:8" s="16" customFormat="1" ht="78" hidden="1" customHeight="1">
      <c r="A181" s="55" t="s">
        <v>180</v>
      </c>
      <c r="B181" s="26"/>
      <c r="C181" s="33" t="s">
        <v>170</v>
      </c>
      <c r="D181" s="33" t="s">
        <v>181</v>
      </c>
      <c r="E181" s="26"/>
      <c r="F181" s="27">
        <f>F182+F184</f>
        <v>0</v>
      </c>
    </row>
    <row r="182" spans="1:8" s="16" customFormat="1" ht="0.6" hidden="1" customHeight="1">
      <c r="A182" s="32" t="s">
        <v>182</v>
      </c>
      <c r="B182" s="26"/>
      <c r="C182" s="26" t="s">
        <v>170</v>
      </c>
      <c r="D182" s="60" t="s">
        <v>183</v>
      </c>
      <c r="E182" s="26"/>
      <c r="F182" s="27"/>
    </row>
    <row r="183" spans="1:8" s="16" customFormat="1" ht="65.400000000000006" hidden="1" customHeight="1">
      <c r="A183" s="32" t="s">
        <v>136</v>
      </c>
      <c r="B183" s="26"/>
      <c r="C183" s="26" t="s">
        <v>170</v>
      </c>
      <c r="D183" s="60" t="s">
        <v>184</v>
      </c>
      <c r="E183" s="26"/>
      <c r="F183" s="27">
        <f>F184</f>
        <v>0</v>
      </c>
    </row>
    <row r="184" spans="1:8" s="16" customFormat="1" ht="65.400000000000006" hidden="1" customHeight="1">
      <c r="A184" s="25" t="s">
        <v>41</v>
      </c>
      <c r="B184" s="26"/>
      <c r="C184" s="26" t="s">
        <v>170</v>
      </c>
      <c r="D184" s="60" t="s">
        <v>184</v>
      </c>
      <c r="E184" s="26" t="s">
        <v>27</v>
      </c>
      <c r="F184" s="27"/>
    </row>
    <row r="185" spans="1:8" s="16" customFormat="1" ht="38.4" hidden="1" customHeight="1">
      <c r="A185" s="32" t="s">
        <v>136</v>
      </c>
      <c r="B185" s="26"/>
      <c r="C185" s="26" t="s">
        <v>170</v>
      </c>
      <c r="D185" s="60" t="s">
        <v>184</v>
      </c>
      <c r="E185" s="26"/>
      <c r="F185" s="27">
        <f>F186</f>
        <v>0</v>
      </c>
    </row>
    <row r="186" spans="1:8" s="16" customFormat="1" ht="42.6" hidden="1" customHeight="1">
      <c r="A186" s="25" t="s">
        <v>41</v>
      </c>
      <c r="B186" s="26"/>
      <c r="C186" s="26" t="s">
        <v>170</v>
      </c>
      <c r="D186" s="60" t="s">
        <v>184</v>
      </c>
      <c r="E186" s="26" t="s">
        <v>27</v>
      </c>
      <c r="F186" s="27"/>
    </row>
    <row r="187" spans="1:8" s="16" customFormat="1" ht="76.2" customHeight="1">
      <c r="A187" s="76" t="s">
        <v>185</v>
      </c>
      <c r="B187" s="33"/>
      <c r="C187" s="33" t="s">
        <v>170</v>
      </c>
      <c r="D187" s="33" t="s">
        <v>186</v>
      </c>
      <c r="E187" s="33"/>
      <c r="F187" s="34">
        <v>5</v>
      </c>
    </row>
    <row r="188" spans="1:8" s="9" customFormat="1" ht="39" customHeight="1">
      <c r="A188" s="32" t="s">
        <v>289</v>
      </c>
      <c r="B188" s="98"/>
      <c r="C188" s="98" t="s">
        <v>170</v>
      </c>
      <c r="D188" s="98" t="s">
        <v>187</v>
      </c>
      <c r="E188" s="98"/>
      <c r="F188" s="21">
        <v>5</v>
      </c>
    </row>
    <row r="189" spans="1:8" s="9" customFormat="1" ht="57" hidden="1" customHeight="1">
      <c r="A189" s="36"/>
      <c r="B189" s="98"/>
      <c r="C189" s="23"/>
      <c r="D189" s="23"/>
      <c r="E189" s="98"/>
      <c r="F189" s="24"/>
    </row>
    <row r="190" spans="1:8" s="9" customFormat="1" ht="38.4" customHeight="1">
      <c r="A190" s="32" t="s">
        <v>188</v>
      </c>
      <c r="B190" s="98"/>
      <c r="C190" s="26" t="s">
        <v>170</v>
      </c>
      <c r="D190" s="23" t="s">
        <v>189</v>
      </c>
      <c r="E190" s="98"/>
      <c r="F190" s="24">
        <v>5</v>
      </c>
    </row>
    <row r="191" spans="1:8" s="16" customFormat="1" ht="39" customHeight="1">
      <c r="A191" s="77" t="s">
        <v>56</v>
      </c>
      <c r="B191" s="26"/>
      <c r="C191" s="26" t="s">
        <v>170</v>
      </c>
      <c r="D191" s="23" t="s">
        <v>189</v>
      </c>
      <c r="E191" s="26" t="s">
        <v>27</v>
      </c>
      <c r="F191" s="27">
        <v>5</v>
      </c>
    </row>
    <row r="192" spans="1:8" s="16" customFormat="1" ht="1.2" hidden="1" customHeight="1">
      <c r="A192" s="32" t="s">
        <v>190</v>
      </c>
      <c r="B192" s="26"/>
      <c r="C192" s="26" t="s">
        <v>170</v>
      </c>
      <c r="D192" s="23" t="s">
        <v>189</v>
      </c>
      <c r="E192" s="26"/>
      <c r="F192" s="27"/>
    </row>
    <row r="193" spans="1:8" s="16" customFormat="1" ht="45" hidden="1" customHeight="1">
      <c r="A193" s="77" t="s">
        <v>56</v>
      </c>
      <c r="B193" s="26"/>
      <c r="C193" s="26" t="s">
        <v>170</v>
      </c>
      <c r="D193" s="23" t="s">
        <v>189</v>
      </c>
      <c r="E193" s="26" t="s">
        <v>27</v>
      </c>
      <c r="F193" s="27"/>
    </row>
    <row r="194" spans="1:8" s="16" customFormat="1" ht="63.6" customHeight="1">
      <c r="A194" s="118" t="s">
        <v>301</v>
      </c>
      <c r="B194" s="101"/>
      <c r="C194" s="102" t="s">
        <v>170</v>
      </c>
      <c r="D194" s="103" t="s">
        <v>302</v>
      </c>
      <c r="E194" s="101"/>
      <c r="F194" s="104">
        <f>F197</f>
        <v>28</v>
      </c>
    </row>
    <row r="195" spans="1:8" s="16" customFormat="1" ht="66.599999999999994" customHeight="1">
      <c r="A195" s="105" t="s">
        <v>303</v>
      </c>
      <c r="B195" s="101"/>
      <c r="C195" s="106" t="s">
        <v>170</v>
      </c>
      <c r="D195" s="107" t="s">
        <v>304</v>
      </c>
      <c r="E195" s="101"/>
      <c r="F195" s="108">
        <v>28</v>
      </c>
    </row>
    <row r="196" spans="1:8" s="16" customFormat="1" ht="72.599999999999994" customHeight="1">
      <c r="A196" s="109" t="s">
        <v>305</v>
      </c>
      <c r="B196" s="101"/>
      <c r="C196" s="106" t="s">
        <v>170</v>
      </c>
      <c r="D196" s="107" t="s">
        <v>309</v>
      </c>
      <c r="E196" s="101"/>
      <c r="F196" s="108">
        <v>28</v>
      </c>
      <c r="G196" s="16">
        <v>28</v>
      </c>
      <c r="H196" s="16" t="s">
        <v>300</v>
      </c>
    </row>
    <row r="197" spans="1:8" s="16" customFormat="1" ht="42.6" customHeight="1">
      <c r="A197" s="105" t="s">
        <v>195</v>
      </c>
      <c r="B197" s="101"/>
      <c r="C197" s="101" t="s">
        <v>170</v>
      </c>
      <c r="D197" s="107" t="s">
        <v>309</v>
      </c>
      <c r="E197" s="101" t="s">
        <v>27</v>
      </c>
      <c r="F197" s="108">
        <v>28</v>
      </c>
    </row>
    <row r="198" spans="1:8" s="16" customFormat="1" ht="0.6" customHeight="1">
      <c r="A198" s="32" t="s">
        <v>193</v>
      </c>
      <c r="B198" s="26"/>
      <c r="C198" s="26" t="s">
        <v>170</v>
      </c>
      <c r="D198" s="60" t="s">
        <v>196</v>
      </c>
      <c r="E198" s="26"/>
      <c r="F198" s="27"/>
    </row>
    <row r="199" spans="1:8" s="16" customFormat="1" ht="11.4" hidden="1" customHeight="1">
      <c r="A199" s="36" t="s">
        <v>195</v>
      </c>
      <c r="B199" s="26"/>
      <c r="C199" s="26" t="s">
        <v>170</v>
      </c>
      <c r="D199" s="60" t="s">
        <v>196</v>
      </c>
      <c r="E199" s="26" t="s">
        <v>27</v>
      </c>
      <c r="F199" s="27"/>
    </row>
    <row r="200" spans="1:8" s="16" customFormat="1" ht="55.8" customHeight="1">
      <c r="A200" s="83" t="s">
        <v>171</v>
      </c>
      <c r="B200" s="84"/>
      <c r="C200" s="84" t="s">
        <v>170</v>
      </c>
      <c r="D200" s="84" t="s">
        <v>172</v>
      </c>
      <c r="E200" s="84"/>
      <c r="F200" s="85">
        <f>F202</f>
        <v>100</v>
      </c>
    </row>
    <row r="201" spans="1:8" s="16" customFormat="1" ht="33.6" hidden="1" customHeight="1">
      <c r="A201" s="86"/>
      <c r="B201" s="84"/>
      <c r="C201" s="84"/>
      <c r="D201" s="84"/>
      <c r="E201" s="84"/>
      <c r="F201" s="85"/>
    </row>
    <row r="202" spans="1:8" s="16" customFormat="1" ht="43.2" customHeight="1">
      <c r="A202" s="87" t="s">
        <v>275</v>
      </c>
      <c r="B202" s="84"/>
      <c r="C202" s="84" t="s">
        <v>170</v>
      </c>
      <c r="D202" s="88" t="s">
        <v>276</v>
      </c>
      <c r="E202" s="84"/>
      <c r="F202" s="85">
        <f>F203</f>
        <v>100</v>
      </c>
    </row>
    <row r="203" spans="1:8" s="16" customFormat="1" ht="37.200000000000003" customHeight="1">
      <c r="A203" s="86" t="s">
        <v>272</v>
      </c>
      <c r="B203" s="88"/>
      <c r="C203" s="88" t="s">
        <v>170</v>
      </c>
      <c r="D203" s="88" t="s">
        <v>277</v>
      </c>
      <c r="E203" s="88"/>
      <c r="F203" s="89">
        <f>F204</f>
        <v>100</v>
      </c>
    </row>
    <row r="204" spans="1:8" s="16" customFormat="1" ht="40.200000000000003" customHeight="1">
      <c r="A204" s="90" t="s">
        <v>41</v>
      </c>
      <c r="B204" s="88"/>
      <c r="C204" s="88" t="s">
        <v>170</v>
      </c>
      <c r="D204" s="88" t="s">
        <v>277</v>
      </c>
      <c r="E204" s="88" t="s">
        <v>27</v>
      </c>
      <c r="F204" s="89">
        <v>100</v>
      </c>
    </row>
    <row r="205" spans="1:8" s="9" customFormat="1" ht="31.8" customHeight="1">
      <c r="A205" s="78" t="s">
        <v>197</v>
      </c>
      <c r="B205" s="98"/>
      <c r="C205" s="98" t="s">
        <v>170</v>
      </c>
      <c r="D205" s="98" t="s">
        <v>53</v>
      </c>
      <c r="E205" s="98"/>
      <c r="F205" s="21">
        <f>F206</f>
        <v>1515</v>
      </c>
    </row>
    <row r="206" spans="1:8" s="9" customFormat="1" ht="19.8" customHeight="1">
      <c r="A206" s="20" t="s">
        <v>22</v>
      </c>
      <c r="B206" s="98"/>
      <c r="C206" s="98" t="s">
        <v>170</v>
      </c>
      <c r="D206" s="98" t="s">
        <v>59</v>
      </c>
      <c r="E206" s="98"/>
      <c r="F206" s="21">
        <f>F207</f>
        <v>1515</v>
      </c>
    </row>
    <row r="207" spans="1:8" s="9" customFormat="1" ht="20.399999999999999" customHeight="1">
      <c r="A207" s="20" t="s">
        <v>22</v>
      </c>
      <c r="B207" s="98"/>
      <c r="C207" s="98" t="s">
        <v>170</v>
      </c>
      <c r="D207" s="98" t="s">
        <v>78</v>
      </c>
      <c r="E207" s="98"/>
      <c r="F207" s="21">
        <f>F208+F211+F213</f>
        <v>1515</v>
      </c>
    </row>
    <row r="208" spans="1:8" s="9" customFormat="1" ht="39" customHeight="1">
      <c r="A208" s="28" t="s">
        <v>198</v>
      </c>
      <c r="B208" s="23"/>
      <c r="C208" s="23" t="s">
        <v>170</v>
      </c>
      <c r="D208" s="23" t="s">
        <v>199</v>
      </c>
      <c r="E208" s="23"/>
      <c r="F208" s="24">
        <f>F209+F210</f>
        <v>1515</v>
      </c>
    </row>
    <row r="209" spans="1:7" s="16" customFormat="1" ht="39.6" customHeight="1">
      <c r="A209" s="25" t="s">
        <v>41</v>
      </c>
      <c r="B209" s="26"/>
      <c r="C209" s="26" t="s">
        <v>170</v>
      </c>
      <c r="D209" s="23" t="s">
        <v>199</v>
      </c>
      <c r="E209" s="26" t="s">
        <v>27</v>
      </c>
      <c r="F209" s="27">
        <v>1475</v>
      </c>
    </row>
    <row r="210" spans="1:7" s="16" customFormat="1" ht="20.399999999999999" customHeight="1">
      <c r="A210" s="25" t="s">
        <v>200</v>
      </c>
      <c r="B210" s="26"/>
      <c r="C210" s="23" t="s">
        <v>170</v>
      </c>
      <c r="D210" s="23" t="s">
        <v>199</v>
      </c>
      <c r="E210" s="26" t="s">
        <v>201</v>
      </c>
      <c r="F210" s="27">
        <v>40</v>
      </c>
    </row>
    <row r="211" spans="1:7" s="16" customFormat="1" ht="55.8" hidden="1" customHeight="1">
      <c r="A211" s="25" t="s">
        <v>131</v>
      </c>
      <c r="B211" s="26"/>
      <c r="C211" s="26" t="s">
        <v>170</v>
      </c>
      <c r="D211" s="23" t="s">
        <v>202</v>
      </c>
      <c r="E211" s="26"/>
      <c r="F211" s="27"/>
    </row>
    <row r="212" spans="1:7" s="16" customFormat="1" ht="46.8" hidden="1" customHeight="1">
      <c r="A212" s="36" t="s">
        <v>195</v>
      </c>
      <c r="B212" s="26"/>
      <c r="C212" s="26" t="s">
        <v>170</v>
      </c>
      <c r="D212" s="23" t="s">
        <v>202</v>
      </c>
      <c r="E212" s="26" t="s">
        <v>27</v>
      </c>
      <c r="F212" s="27"/>
    </row>
    <row r="213" spans="1:7" s="16" customFormat="1" ht="0.6" hidden="1" customHeight="1">
      <c r="A213" s="25" t="s">
        <v>131</v>
      </c>
      <c r="B213" s="26"/>
      <c r="C213" s="26" t="s">
        <v>170</v>
      </c>
      <c r="D213" s="23" t="s">
        <v>202</v>
      </c>
      <c r="E213" s="26"/>
      <c r="F213" s="27"/>
    </row>
    <row r="214" spans="1:7" s="16" customFormat="1" ht="40.200000000000003" hidden="1" customHeight="1">
      <c r="A214" s="36" t="s">
        <v>195</v>
      </c>
      <c r="B214" s="26"/>
      <c r="C214" s="26" t="s">
        <v>170</v>
      </c>
      <c r="D214" s="23" t="s">
        <v>202</v>
      </c>
      <c r="E214" s="26" t="s">
        <v>27</v>
      </c>
      <c r="F214" s="27"/>
    </row>
    <row r="215" spans="1:7" s="16" customFormat="1" ht="39" hidden="1" customHeight="1">
      <c r="A215" s="25" t="s">
        <v>203</v>
      </c>
      <c r="B215" s="26"/>
      <c r="C215" s="26" t="s">
        <v>170</v>
      </c>
      <c r="D215" s="23" t="s">
        <v>204</v>
      </c>
      <c r="E215" s="26"/>
      <c r="F215" s="27"/>
    </row>
    <row r="216" spans="1:7" s="16" customFormat="1" ht="40.799999999999997" hidden="1" customHeight="1">
      <c r="A216" s="36" t="s">
        <v>195</v>
      </c>
      <c r="B216" s="26"/>
      <c r="C216" s="26" t="s">
        <v>170</v>
      </c>
      <c r="D216" s="23" t="s">
        <v>204</v>
      </c>
      <c r="E216" s="26" t="s">
        <v>27</v>
      </c>
      <c r="F216" s="27"/>
      <c r="G216" s="16">
        <v>0.1</v>
      </c>
    </row>
    <row r="217" spans="1:7" ht="20.399999999999999" hidden="1" customHeight="1">
      <c r="A217" s="20" t="s">
        <v>205</v>
      </c>
      <c r="B217" s="98"/>
      <c r="C217" s="98" t="s">
        <v>206</v>
      </c>
      <c r="D217" s="98"/>
      <c r="E217" s="98"/>
      <c r="F217" s="21">
        <f>F218</f>
        <v>0</v>
      </c>
    </row>
    <row r="218" spans="1:7" s="9" customFormat="1" ht="23.4" hidden="1" customHeight="1">
      <c r="A218" s="20" t="s">
        <v>207</v>
      </c>
      <c r="B218" s="98"/>
      <c r="C218" s="98" t="s">
        <v>208</v>
      </c>
      <c r="D218" s="98"/>
      <c r="E218" s="98"/>
      <c r="F218" s="21">
        <f>F219</f>
        <v>0</v>
      </c>
    </row>
    <row r="219" spans="1:7" ht="34.200000000000003" hidden="1">
      <c r="A219" s="20" t="s">
        <v>209</v>
      </c>
      <c r="B219" s="98"/>
      <c r="C219" s="98" t="s">
        <v>208</v>
      </c>
      <c r="D219" s="98" t="s">
        <v>172</v>
      </c>
      <c r="E219" s="98"/>
      <c r="F219" s="21">
        <f>F220</f>
        <v>0</v>
      </c>
    </row>
    <row r="220" spans="1:7" s="9" customFormat="1" ht="34.200000000000003" hidden="1">
      <c r="A220" s="78" t="s">
        <v>210</v>
      </c>
      <c r="B220" s="98"/>
      <c r="C220" s="98" t="s">
        <v>208</v>
      </c>
      <c r="D220" s="98" t="s">
        <v>174</v>
      </c>
      <c r="E220" s="98"/>
      <c r="F220" s="21">
        <f>F221+F223+F226+F229</f>
        <v>0</v>
      </c>
    </row>
    <row r="221" spans="1:7" ht="54" hidden="1" customHeight="1">
      <c r="A221" s="62" t="s">
        <v>211</v>
      </c>
      <c r="B221" s="23"/>
      <c r="C221" s="23" t="s">
        <v>208</v>
      </c>
      <c r="D221" s="23" t="s">
        <v>212</v>
      </c>
      <c r="E221" s="23"/>
      <c r="F221" s="24">
        <f>F222</f>
        <v>0</v>
      </c>
    </row>
    <row r="222" spans="1:7" s="16" customFormat="1" ht="30" hidden="1" customHeight="1">
      <c r="A222" s="25" t="s">
        <v>41</v>
      </c>
      <c r="B222" s="26"/>
      <c r="C222" s="26" t="s">
        <v>208</v>
      </c>
      <c r="D222" s="23" t="s">
        <v>212</v>
      </c>
      <c r="E222" s="26" t="s">
        <v>27</v>
      </c>
      <c r="F222" s="27"/>
    </row>
    <row r="223" spans="1:7" s="16" customFormat="1" ht="24" hidden="1">
      <c r="A223" s="25" t="s">
        <v>213</v>
      </c>
      <c r="B223" s="26"/>
      <c r="C223" s="26" t="s">
        <v>208</v>
      </c>
      <c r="D223" s="23" t="s">
        <v>214</v>
      </c>
      <c r="E223" s="26"/>
      <c r="F223" s="27"/>
    </row>
    <row r="224" spans="1:7" s="16" customFormat="1" ht="24" hidden="1">
      <c r="A224" s="36" t="s">
        <v>195</v>
      </c>
      <c r="B224" s="26"/>
      <c r="C224" s="26" t="s">
        <v>208</v>
      </c>
      <c r="D224" s="23" t="s">
        <v>214</v>
      </c>
      <c r="E224" s="26"/>
      <c r="F224" s="27"/>
    </row>
    <row r="225" spans="1:6" s="16" customFormat="1" hidden="1">
      <c r="A225" s="25" t="s">
        <v>215</v>
      </c>
      <c r="B225" s="26"/>
      <c r="C225" s="26" t="s">
        <v>208</v>
      </c>
      <c r="D225" s="23" t="s">
        <v>214</v>
      </c>
      <c r="E225" s="26" t="s">
        <v>27</v>
      </c>
      <c r="F225" s="27"/>
    </row>
    <row r="226" spans="1:6" s="16" customFormat="1" ht="24" hidden="1">
      <c r="A226" s="25" t="s">
        <v>216</v>
      </c>
      <c r="B226" s="26"/>
      <c r="C226" s="26" t="s">
        <v>208</v>
      </c>
      <c r="D226" s="23" t="s">
        <v>217</v>
      </c>
      <c r="E226" s="26"/>
      <c r="F226" s="27"/>
    </row>
    <row r="227" spans="1:6" s="16" customFormat="1" ht="24" hidden="1">
      <c r="A227" s="36" t="s">
        <v>195</v>
      </c>
      <c r="B227" s="26"/>
      <c r="C227" s="26" t="s">
        <v>208</v>
      </c>
      <c r="D227" s="23" t="s">
        <v>217</v>
      </c>
      <c r="E227" s="26"/>
      <c r="F227" s="27"/>
    </row>
    <row r="228" spans="1:6" s="16" customFormat="1" hidden="1">
      <c r="A228" s="25" t="s">
        <v>215</v>
      </c>
      <c r="B228" s="26"/>
      <c r="C228" s="26" t="s">
        <v>208</v>
      </c>
      <c r="D228" s="23" t="s">
        <v>217</v>
      </c>
      <c r="E228" s="26" t="s">
        <v>27</v>
      </c>
      <c r="F228" s="27"/>
    </row>
    <row r="229" spans="1:6" s="16" customFormat="1" ht="24" hidden="1">
      <c r="A229" s="25" t="s">
        <v>216</v>
      </c>
      <c r="B229" s="26"/>
      <c r="C229" s="26" t="s">
        <v>208</v>
      </c>
      <c r="D229" s="23" t="s">
        <v>218</v>
      </c>
      <c r="E229" s="26"/>
      <c r="F229" s="27"/>
    </row>
    <row r="230" spans="1:6" s="16" customFormat="1" ht="24" hidden="1">
      <c r="A230" s="36" t="s">
        <v>195</v>
      </c>
      <c r="B230" s="26"/>
      <c r="C230" s="26" t="s">
        <v>208</v>
      </c>
      <c r="D230" s="23" t="s">
        <v>218</v>
      </c>
      <c r="E230" s="26"/>
      <c r="F230" s="27"/>
    </row>
    <row r="231" spans="1:6" s="16" customFormat="1" ht="1.2" customHeight="1">
      <c r="A231" s="25" t="s">
        <v>215</v>
      </c>
      <c r="B231" s="26"/>
      <c r="C231" s="26" t="s">
        <v>208</v>
      </c>
      <c r="D231" s="23" t="s">
        <v>218</v>
      </c>
      <c r="E231" s="26" t="s">
        <v>27</v>
      </c>
      <c r="F231" s="27"/>
    </row>
    <row r="232" spans="1:6" s="9" customFormat="1" ht="20.399999999999999" customHeight="1">
      <c r="A232" s="20" t="s">
        <v>219</v>
      </c>
      <c r="B232" s="98"/>
      <c r="C232" s="98" t="s">
        <v>220</v>
      </c>
      <c r="D232" s="98"/>
      <c r="E232" s="98"/>
      <c r="F232" s="21">
        <f>F233</f>
        <v>2795</v>
      </c>
    </row>
    <row r="233" spans="1:6" s="9" customFormat="1" ht="21" customHeight="1">
      <c r="A233" s="78" t="s">
        <v>221</v>
      </c>
      <c r="B233" s="98"/>
      <c r="C233" s="98" t="s">
        <v>222</v>
      </c>
      <c r="D233" s="98"/>
      <c r="E233" s="98"/>
      <c r="F233" s="21">
        <f>F234</f>
        <v>2795</v>
      </c>
    </row>
    <row r="234" spans="1:6" s="9" customFormat="1" ht="68.400000000000006" customHeight="1">
      <c r="A234" s="65" t="s">
        <v>223</v>
      </c>
      <c r="B234" s="98"/>
      <c r="C234" s="98" t="s">
        <v>222</v>
      </c>
      <c r="D234" s="98" t="s">
        <v>224</v>
      </c>
      <c r="E234" s="98"/>
      <c r="F234" s="21">
        <f>F235</f>
        <v>2795</v>
      </c>
    </row>
    <row r="235" spans="1:6" s="9" customFormat="1" ht="57" customHeight="1">
      <c r="A235" s="78" t="s">
        <v>225</v>
      </c>
      <c r="B235" s="98"/>
      <c r="C235" s="98" t="s">
        <v>222</v>
      </c>
      <c r="D235" s="98" t="s">
        <v>226</v>
      </c>
      <c r="E235" s="98"/>
      <c r="F235" s="21">
        <f>F236+F238+F242+F240</f>
        <v>2795</v>
      </c>
    </row>
    <row r="236" spans="1:6" s="9" customFormat="1" ht="45.6" customHeight="1">
      <c r="A236" s="62" t="s">
        <v>227</v>
      </c>
      <c r="B236" s="23"/>
      <c r="C236" s="23" t="s">
        <v>222</v>
      </c>
      <c r="D236" s="23" t="s">
        <v>228</v>
      </c>
      <c r="E236" s="23"/>
      <c r="F236" s="24">
        <f>F237</f>
        <v>2150</v>
      </c>
    </row>
    <row r="237" spans="1:6" s="16" customFormat="1" ht="36" customHeight="1">
      <c r="A237" s="25" t="s">
        <v>229</v>
      </c>
      <c r="B237" s="26" t="s">
        <v>230</v>
      </c>
      <c r="C237" s="26" t="s">
        <v>222</v>
      </c>
      <c r="D237" s="23" t="s">
        <v>228</v>
      </c>
      <c r="E237" s="26" t="s">
        <v>231</v>
      </c>
      <c r="F237" s="27">
        <v>2150</v>
      </c>
    </row>
    <row r="238" spans="1:6" s="16" customFormat="1" ht="54.6" customHeight="1">
      <c r="A238" s="25" t="s">
        <v>232</v>
      </c>
      <c r="B238" s="26"/>
      <c r="C238" s="26" t="s">
        <v>222</v>
      </c>
      <c r="D238" s="79" t="s">
        <v>233</v>
      </c>
      <c r="E238" s="26"/>
      <c r="F238" s="27">
        <v>645</v>
      </c>
    </row>
    <row r="239" spans="1:6" s="16" customFormat="1" ht="33" customHeight="1">
      <c r="A239" s="25" t="s">
        <v>229</v>
      </c>
      <c r="B239" s="26"/>
      <c r="C239" s="26" t="s">
        <v>222</v>
      </c>
      <c r="D239" s="79" t="s">
        <v>233</v>
      </c>
      <c r="E239" s="26" t="s">
        <v>231</v>
      </c>
      <c r="F239" s="27">
        <v>645</v>
      </c>
    </row>
    <row r="240" spans="1:6" s="16" customFormat="1" ht="33" hidden="1" customHeight="1">
      <c r="A240" s="25" t="s">
        <v>232</v>
      </c>
      <c r="B240" s="26"/>
      <c r="C240" s="26" t="s">
        <v>222</v>
      </c>
      <c r="D240" s="26" t="s">
        <v>233</v>
      </c>
      <c r="E240" s="26"/>
      <c r="F240" s="27"/>
    </row>
    <row r="241" spans="1:6" s="16" customFormat="1" ht="33" hidden="1" customHeight="1">
      <c r="A241" s="25" t="s">
        <v>229</v>
      </c>
      <c r="B241" s="26"/>
      <c r="C241" s="26" t="s">
        <v>222</v>
      </c>
      <c r="D241" s="26" t="s">
        <v>233</v>
      </c>
      <c r="E241" s="26" t="s">
        <v>231</v>
      </c>
      <c r="F241" s="27"/>
    </row>
    <row r="242" spans="1:6" s="16" customFormat="1" ht="0.6" hidden="1" customHeight="1">
      <c r="A242" s="25" t="s">
        <v>234</v>
      </c>
      <c r="B242" s="26"/>
      <c r="C242" s="26" t="s">
        <v>222</v>
      </c>
      <c r="D242" s="23" t="s">
        <v>235</v>
      </c>
      <c r="E242" s="26"/>
      <c r="F242" s="27"/>
    </row>
    <row r="243" spans="1:6" s="16" customFormat="1" ht="28.2" hidden="1" customHeight="1">
      <c r="A243" s="25" t="s">
        <v>236</v>
      </c>
      <c r="B243" s="26"/>
      <c r="C243" s="26" t="s">
        <v>222</v>
      </c>
      <c r="D243" s="23" t="s">
        <v>235</v>
      </c>
      <c r="E243" s="26" t="s">
        <v>231</v>
      </c>
      <c r="F243" s="27"/>
    </row>
    <row r="244" spans="1:6" ht="19.8" customHeight="1">
      <c r="A244" s="20" t="s">
        <v>237</v>
      </c>
      <c r="B244" s="98"/>
      <c r="C244" s="98" t="s">
        <v>238</v>
      </c>
      <c r="D244" s="98"/>
      <c r="E244" s="98"/>
      <c r="F244" s="21">
        <f>F245</f>
        <v>362.3</v>
      </c>
    </row>
    <row r="245" spans="1:6" ht="20.399999999999999" customHeight="1">
      <c r="A245" s="78" t="s">
        <v>239</v>
      </c>
      <c r="B245" s="98"/>
      <c r="C245" s="98" t="s">
        <v>240</v>
      </c>
      <c r="D245" s="98"/>
      <c r="E245" s="98"/>
      <c r="F245" s="21">
        <v>362.3</v>
      </c>
    </row>
    <row r="246" spans="1:6" s="9" customFormat="1" hidden="1">
      <c r="A246" s="20"/>
      <c r="B246" s="98"/>
      <c r="C246" s="98"/>
      <c r="D246" s="98"/>
      <c r="E246" s="98"/>
      <c r="F246" s="21"/>
    </row>
    <row r="247" spans="1:6" hidden="1">
      <c r="A247" s="37"/>
      <c r="B247" s="98"/>
      <c r="C247" s="98"/>
      <c r="D247" s="98"/>
      <c r="E247" s="98"/>
      <c r="F247" s="21"/>
    </row>
    <row r="248" spans="1:6" s="9" customFormat="1" ht="72.599999999999994" hidden="1" customHeight="1">
      <c r="A248" s="80"/>
      <c r="B248" s="98"/>
      <c r="C248" s="98"/>
      <c r="D248" s="98"/>
      <c r="E248" s="98"/>
      <c r="F248" s="21"/>
    </row>
    <row r="249" spans="1:6" hidden="1">
      <c r="A249" s="29"/>
      <c r="B249" s="23"/>
      <c r="C249" s="23"/>
      <c r="D249" s="23"/>
      <c r="E249" s="23"/>
      <c r="F249" s="24"/>
    </row>
    <row r="250" spans="1:6" hidden="1">
      <c r="A250" s="29"/>
      <c r="B250" s="23"/>
      <c r="C250" s="23"/>
      <c r="D250" s="23"/>
      <c r="E250" s="23"/>
      <c r="F250" s="24"/>
    </row>
    <row r="251" spans="1:6" ht="22.8">
      <c r="A251" s="20" t="s">
        <v>77</v>
      </c>
      <c r="B251" s="98"/>
      <c r="C251" s="98" t="s">
        <v>240</v>
      </c>
      <c r="D251" s="98" t="s">
        <v>53</v>
      </c>
      <c r="E251" s="98"/>
      <c r="F251" s="21">
        <f>F252</f>
        <v>362.3</v>
      </c>
    </row>
    <row r="252" spans="1:6" ht="21" customHeight="1">
      <c r="A252" s="20" t="s">
        <v>22</v>
      </c>
      <c r="B252" s="98"/>
      <c r="C252" s="98" t="s">
        <v>240</v>
      </c>
      <c r="D252" s="98" t="s">
        <v>59</v>
      </c>
      <c r="E252" s="98"/>
      <c r="F252" s="21">
        <f>F254</f>
        <v>362.3</v>
      </c>
    </row>
    <row r="253" spans="1:6" ht="19.8" customHeight="1">
      <c r="A253" s="20" t="s">
        <v>22</v>
      </c>
      <c r="B253" s="98"/>
      <c r="C253" s="98" t="s">
        <v>240</v>
      </c>
      <c r="D253" s="98" t="s">
        <v>78</v>
      </c>
      <c r="E253" s="98"/>
      <c r="F253" s="21">
        <f>F255</f>
        <v>362.3</v>
      </c>
    </row>
    <row r="254" spans="1:6" ht="22.8" customHeight="1">
      <c r="A254" s="29" t="s">
        <v>241</v>
      </c>
      <c r="B254" s="23"/>
      <c r="C254" s="23" t="s">
        <v>240</v>
      </c>
      <c r="D254" s="23" t="s">
        <v>242</v>
      </c>
      <c r="E254" s="23"/>
      <c r="F254" s="24">
        <v>362.3</v>
      </c>
    </row>
    <row r="255" spans="1:6" ht="29.4" customHeight="1">
      <c r="A255" s="29" t="s">
        <v>243</v>
      </c>
      <c r="B255" s="23"/>
      <c r="C255" s="26" t="s">
        <v>240</v>
      </c>
      <c r="D255" s="23" t="s">
        <v>242</v>
      </c>
      <c r="E255" s="26" t="s">
        <v>244</v>
      </c>
      <c r="F255" s="27">
        <v>362.3</v>
      </c>
    </row>
    <row r="256" spans="1:6" hidden="1">
      <c r="A256" s="37" t="s">
        <v>245</v>
      </c>
      <c r="B256" s="98"/>
      <c r="C256" s="33" t="s">
        <v>246</v>
      </c>
      <c r="D256" s="98"/>
      <c r="E256" s="33"/>
      <c r="F256" s="34">
        <f>F257</f>
        <v>0</v>
      </c>
    </row>
    <row r="257" spans="1:6" ht="57" hidden="1">
      <c r="A257" s="20" t="s">
        <v>116</v>
      </c>
      <c r="B257" s="98"/>
      <c r="C257" s="98" t="s">
        <v>246</v>
      </c>
      <c r="D257" s="98" t="s">
        <v>117</v>
      </c>
      <c r="E257" s="98"/>
      <c r="F257" s="21">
        <f>F258</f>
        <v>0</v>
      </c>
    </row>
    <row r="258" spans="1:6" ht="45.6" hidden="1">
      <c r="A258" s="37" t="s">
        <v>247</v>
      </c>
      <c r="B258" s="98"/>
      <c r="C258" s="98" t="s">
        <v>246</v>
      </c>
      <c r="D258" s="98" t="s">
        <v>248</v>
      </c>
      <c r="E258" s="98"/>
      <c r="F258" s="21">
        <f>F259</f>
        <v>0</v>
      </c>
    </row>
    <row r="259" spans="1:6" ht="34.200000000000003" hidden="1">
      <c r="A259" s="80" t="s">
        <v>249</v>
      </c>
      <c r="B259" s="98"/>
      <c r="C259" s="98" t="s">
        <v>246</v>
      </c>
      <c r="D259" s="98" t="s">
        <v>250</v>
      </c>
      <c r="E259" s="98"/>
      <c r="F259" s="21">
        <f>F260</f>
        <v>0</v>
      </c>
    </row>
    <row r="260" spans="1:6" ht="36" hidden="1">
      <c r="A260" s="29" t="s">
        <v>251</v>
      </c>
      <c r="B260" s="23"/>
      <c r="C260" s="23" t="s">
        <v>246</v>
      </c>
      <c r="D260" s="23" t="s">
        <v>252</v>
      </c>
      <c r="E260" s="23"/>
      <c r="F260" s="24"/>
    </row>
    <row r="261" spans="1:6" ht="24" hidden="1">
      <c r="A261" s="29" t="s">
        <v>243</v>
      </c>
      <c r="B261" s="23"/>
      <c r="C261" s="23" t="s">
        <v>246</v>
      </c>
      <c r="D261" s="23" t="s">
        <v>252</v>
      </c>
      <c r="E261" s="23" t="s">
        <v>244</v>
      </c>
      <c r="F261" s="24"/>
    </row>
    <row r="262" spans="1:6" ht="22.2" customHeight="1">
      <c r="A262" s="20" t="s">
        <v>253</v>
      </c>
      <c r="B262" s="98"/>
      <c r="C262" s="98" t="s">
        <v>254</v>
      </c>
      <c r="D262" s="98"/>
      <c r="E262" s="98"/>
      <c r="F262" s="21">
        <f>F266+F272</f>
        <v>1592.8</v>
      </c>
    </row>
    <row r="263" spans="1:6" ht="27.6" hidden="1" customHeight="1">
      <c r="A263" s="78" t="s">
        <v>255</v>
      </c>
      <c r="B263" s="98"/>
      <c r="C263" s="98" t="s">
        <v>256</v>
      </c>
      <c r="D263" s="98"/>
      <c r="E263" s="98"/>
      <c r="F263" s="21"/>
    </row>
    <row r="264" spans="1:6" s="9" customFormat="1" ht="71.400000000000006" customHeight="1">
      <c r="A264" s="65" t="s">
        <v>257</v>
      </c>
      <c r="B264" s="98"/>
      <c r="C264" s="98" t="s">
        <v>256</v>
      </c>
      <c r="D264" s="98" t="s">
        <v>258</v>
      </c>
      <c r="E264" s="98"/>
      <c r="F264" s="21">
        <f>F265</f>
        <v>50</v>
      </c>
    </row>
    <row r="265" spans="1:6" s="9" customFormat="1" ht="50.4" customHeight="1">
      <c r="A265" s="78" t="s">
        <v>259</v>
      </c>
      <c r="B265" s="98"/>
      <c r="C265" s="98" t="s">
        <v>256</v>
      </c>
      <c r="D265" s="98" t="s">
        <v>260</v>
      </c>
      <c r="E265" s="98"/>
      <c r="F265" s="21">
        <v>50</v>
      </c>
    </row>
    <row r="266" spans="1:6" s="9" customFormat="1" ht="31.8" customHeight="1">
      <c r="A266" s="62" t="s">
        <v>261</v>
      </c>
      <c r="B266" s="23"/>
      <c r="C266" s="23" t="s">
        <v>256</v>
      </c>
      <c r="D266" s="23" t="s">
        <v>262</v>
      </c>
      <c r="E266" s="23"/>
      <c r="F266" s="24">
        <f>F267</f>
        <v>50</v>
      </c>
    </row>
    <row r="267" spans="1:6" s="16" customFormat="1" ht="34.799999999999997" customHeight="1">
      <c r="A267" s="25" t="s">
        <v>26</v>
      </c>
      <c r="B267" s="26"/>
      <c r="C267" s="26" t="s">
        <v>256</v>
      </c>
      <c r="D267" s="23" t="s">
        <v>262</v>
      </c>
      <c r="E267" s="26" t="s">
        <v>27</v>
      </c>
      <c r="F267" s="27">
        <v>50</v>
      </c>
    </row>
    <row r="268" spans="1:6" s="16" customFormat="1" ht="46.2" hidden="1" customHeight="1">
      <c r="A268" s="25" t="s">
        <v>234</v>
      </c>
      <c r="B268" s="26"/>
      <c r="C268" s="23" t="s">
        <v>256</v>
      </c>
      <c r="D268" s="23" t="s">
        <v>263</v>
      </c>
      <c r="E268" s="23"/>
      <c r="F268" s="27"/>
    </row>
    <row r="269" spans="1:6" s="16" customFormat="1" hidden="1">
      <c r="A269" s="25"/>
      <c r="B269" s="26"/>
      <c r="C269" s="23"/>
      <c r="D269" s="23"/>
      <c r="E269" s="23"/>
      <c r="F269" s="27"/>
    </row>
    <row r="270" spans="1:6" s="16" customFormat="1" ht="24" hidden="1">
      <c r="A270" s="25" t="s">
        <v>26</v>
      </c>
      <c r="B270" s="26"/>
      <c r="C270" s="26" t="s">
        <v>256</v>
      </c>
      <c r="D270" s="23" t="s">
        <v>263</v>
      </c>
      <c r="E270" s="26" t="s">
        <v>27</v>
      </c>
      <c r="F270" s="27"/>
    </row>
    <row r="271" spans="1:6" s="16" customFormat="1" ht="25.2" hidden="1" customHeight="1">
      <c r="A271" s="81"/>
      <c r="B271" s="33"/>
      <c r="C271" s="33"/>
      <c r="D271" s="98"/>
      <c r="E271" s="33"/>
      <c r="F271" s="34"/>
    </row>
    <row r="272" spans="1:6" ht="22.8">
      <c r="A272" s="20" t="s">
        <v>77</v>
      </c>
      <c r="B272" s="98"/>
      <c r="C272" s="98" t="s">
        <v>256</v>
      </c>
      <c r="D272" s="98" t="s">
        <v>53</v>
      </c>
      <c r="E272" s="98"/>
      <c r="F272" s="21">
        <f>F273</f>
        <v>1542.8</v>
      </c>
    </row>
    <row r="273" spans="1:7" ht="14.4" customHeight="1">
      <c r="A273" s="20" t="s">
        <v>22</v>
      </c>
      <c r="B273" s="98"/>
      <c r="C273" s="98" t="s">
        <v>256</v>
      </c>
      <c r="D273" s="98" t="s">
        <v>59</v>
      </c>
      <c r="E273" s="98"/>
      <c r="F273" s="21">
        <f>F276+F278</f>
        <v>1542.8</v>
      </c>
    </row>
    <row r="274" spans="1:7" s="16" customFormat="1" ht="41.4" hidden="1" customHeight="1">
      <c r="A274" s="25" t="s">
        <v>264</v>
      </c>
      <c r="B274" s="98"/>
      <c r="C274" s="26" t="s">
        <v>265</v>
      </c>
      <c r="D274" s="23" t="s">
        <v>266</v>
      </c>
      <c r="E274" s="26"/>
      <c r="F274" s="34"/>
    </row>
    <row r="275" spans="1:7" s="16" customFormat="1" ht="34.200000000000003" hidden="1" customHeight="1">
      <c r="A275" s="25" t="s">
        <v>26</v>
      </c>
      <c r="B275" s="98"/>
      <c r="C275" s="26" t="s">
        <v>265</v>
      </c>
      <c r="D275" s="23" t="s">
        <v>266</v>
      </c>
      <c r="E275" s="26"/>
      <c r="F275" s="27"/>
    </row>
    <row r="276" spans="1:7" s="16" customFormat="1" ht="35.4" hidden="1" customHeight="1">
      <c r="A276" s="62" t="s">
        <v>227</v>
      </c>
      <c r="B276" s="26"/>
      <c r="C276" s="26" t="s">
        <v>256</v>
      </c>
      <c r="D276" s="23" t="s">
        <v>267</v>
      </c>
      <c r="E276" s="26"/>
      <c r="F276" s="27"/>
    </row>
    <row r="277" spans="1:7" s="16" customFormat="1" ht="31.8" hidden="1" customHeight="1">
      <c r="A277" s="25" t="s">
        <v>236</v>
      </c>
      <c r="B277" s="26"/>
      <c r="C277" s="26" t="s">
        <v>256</v>
      </c>
      <c r="D277" s="23" t="s">
        <v>267</v>
      </c>
      <c r="E277" s="26" t="s">
        <v>231</v>
      </c>
      <c r="F277" s="27"/>
    </row>
    <row r="278" spans="1:7" s="16" customFormat="1" ht="46.8" customHeight="1">
      <c r="A278" s="62" t="s">
        <v>227</v>
      </c>
      <c r="B278" s="26"/>
      <c r="C278" s="26" t="s">
        <v>256</v>
      </c>
      <c r="D278" s="23" t="s">
        <v>268</v>
      </c>
      <c r="E278" s="26"/>
      <c r="F278" s="27">
        <v>1542.8</v>
      </c>
    </row>
    <row r="279" spans="1:7" s="16" customFormat="1" ht="19.8" customHeight="1">
      <c r="A279" s="25" t="s">
        <v>229</v>
      </c>
      <c r="B279" s="26"/>
      <c r="C279" s="26" t="s">
        <v>256</v>
      </c>
      <c r="D279" s="23" t="s">
        <v>268</v>
      </c>
      <c r="E279" s="26" t="s">
        <v>231</v>
      </c>
      <c r="F279" s="27">
        <v>1542.8</v>
      </c>
      <c r="G279" s="16">
        <v>-150</v>
      </c>
    </row>
    <row r="280" spans="1:7">
      <c r="A280" s="20" t="s">
        <v>269</v>
      </c>
      <c r="B280" s="98"/>
      <c r="C280" s="98"/>
      <c r="D280" s="98"/>
      <c r="E280" s="98"/>
      <c r="F280" s="21">
        <f>F13</f>
        <v>17479.399999999998</v>
      </c>
    </row>
  </sheetData>
  <autoFilter ref="A12:F280"/>
  <mergeCells count="8">
    <mergeCell ref="A7:F7"/>
    <mergeCell ref="A8:F8"/>
    <mergeCell ref="A10:A11"/>
    <mergeCell ref="B10:B11"/>
    <mergeCell ref="C10:C11"/>
    <mergeCell ref="D10:D11"/>
    <mergeCell ref="E10:E11"/>
    <mergeCell ref="F10:F11"/>
  </mergeCells>
  <pageMargins left="0.59027777777777801" right="0.196527777777778" top="0.59027777777777801" bottom="0.59027777777777801" header="0.51180555555555496" footer="0"/>
  <pageSetup paperSize="9" firstPageNumber="0" orientation="portrait" horizontalDpi="300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MK280"/>
  <sheetViews>
    <sheetView topLeftCell="A25" zoomScale="75" zoomScaleNormal="75" workbookViewId="0">
      <selection activeCell="D20" sqref="D20"/>
    </sheetView>
  </sheetViews>
  <sheetFormatPr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6" width="15.33203125" style="2" customWidth="1"/>
    <col min="7" max="7" width="8.88671875" style="3" customWidth="1"/>
    <col min="8" max="8" width="10.44140625" style="3" customWidth="1"/>
    <col min="9" max="1025" width="8.88671875" style="3" customWidth="1"/>
  </cols>
  <sheetData>
    <row r="1" spans="1:6">
      <c r="F1" s="82" t="s">
        <v>0</v>
      </c>
    </row>
    <row r="2" spans="1:6">
      <c r="D2" s="3"/>
      <c r="E2" s="3"/>
      <c r="F2" s="82" t="s">
        <v>1</v>
      </c>
    </row>
    <row r="3" spans="1:6">
      <c r="D3" s="3"/>
      <c r="E3" s="3"/>
      <c r="F3" s="82" t="s">
        <v>2</v>
      </c>
    </row>
    <row r="4" spans="1:6">
      <c r="A4" s="4"/>
      <c r="D4" s="3"/>
      <c r="E4" s="3"/>
      <c r="F4" s="82" t="s">
        <v>3</v>
      </c>
    </row>
    <row r="5" spans="1:6">
      <c r="A5" s="4"/>
      <c r="D5" s="3"/>
      <c r="E5" s="3"/>
      <c r="F5" s="82" t="s">
        <v>278</v>
      </c>
    </row>
    <row r="6" spans="1:6">
      <c r="A6" s="4"/>
      <c r="D6" s="3"/>
      <c r="E6" s="3"/>
      <c r="F6" s="82" t="s">
        <v>295</v>
      </c>
    </row>
    <row r="7" spans="1:6" ht="15.6">
      <c r="A7" s="129" t="s">
        <v>4</v>
      </c>
      <c r="B7" s="129"/>
      <c r="C7" s="129"/>
      <c r="D7" s="129"/>
      <c r="E7" s="129"/>
      <c r="F7" s="129"/>
    </row>
    <row r="8" spans="1:6" ht="59.4" customHeight="1">
      <c r="A8" s="135" t="s">
        <v>5</v>
      </c>
      <c r="B8" s="135"/>
      <c r="C8" s="135"/>
      <c r="D8" s="135"/>
      <c r="E8" s="135"/>
      <c r="F8" s="135"/>
    </row>
    <row r="9" spans="1:6">
      <c r="A9" s="5"/>
      <c r="B9" s="6"/>
      <c r="C9" s="6"/>
      <c r="D9" s="6"/>
      <c r="E9" s="6"/>
      <c r="F9" s="6"/>
    </row>
    <row r="10" spans="1:6" s="7" customFormat="1" ht="12" customHeight="1">
      <c r="A10" s="131" t="s">
        <v>6</v>
      </c>
      <c r="B10" s="132" t="s">
        <v>7</v>
      </c>
      <c r="C10" s="133" t="s">
        <v>8</v>
      </c>
      <c r="D10" s="133" t="s">
        <v>9</v>
      </c>
      <c r="E10" s="133" t="s">
        <v>10</v>
      </c>
      <c r="F10" s="134" t="s">
        <v>11</v>
      </c>
    </row>
    <row r="11" spans="1:6" s="7" customFormat="1" ht="48" customHeight="1">
      <c r="A11" s="131"/>
      <c r="B11" s="132"/>
      <c r="C11" s="133"/>
      <c r="D11" s="133"/>
      <c r="E11" s="133"/>
      <c r="F11" s="134"/>
    </row>
    <row r="12" spans="1:6" ht="15.6">
      <c r="A12" s="8">
        <v>1</v>
      </c>
      <c r="B12" s="8">
        <v>2</v>
      </c>
      <c r="C12" s="8">
        <v>4</v>
      </c>
      <c r="D12" s="8">
        <v>5</v>
      </c>
      <c r="E12" s="8">
        <v>6</v>
      </c>
      <c r="F12" s="8">
        <v>7</v>
      </c>
    </row>
    <row r="13" spans="1:6" ht="25.8" customHeight="1">
      <c r="A13" s="20" t="s">
        <v>12</v>
      </c>
      <c r="B13" s="19" t="s">
        <v>13</v>
      </c>
      <c r="C13" s="19"/>
      <c r="D13" s="19"/>
      <c r="E13" s="19"/>
      <c r="F13" s="21">
        <f>F14+F79+F86+F107+F151+F217+F232+F244+F262</f>
        <v>17269.399999999998</v>
      </c>
    </row>
    <row r="14" spans="1:6" s="9" customFormat="1">
      <c r="A14" s="20" t="s">
        <v>14</v>
      </c>
      <c r="B14" s="19"/>
      <c r="C14" s="19" t="s">
        <v>15</v>
      </c>
      <c r="D14" s="19"/>
      <c r="E14" s="19"/>
      <c r="F14" s="21">
        <f>F15+F21+F38+F46+F50+F56</f>
        <v>6889.5999999999995</v>
      </c>
    </row>
    <row r="15" spans="1:6" s="9" customFormat="1" ht="41.4" customHeight="1">
      <c r="A15" s="20" t="s">
        <v>16</v>
      </c>
      <c r="B15" s="19"/>
      <c r="C15" s="19" t="s">
        <v>17</v>
      </c>
      <c r="D15" s="19"/>
      <c r="E15" s="19"/>
      <c r="F15" s="21">
        <f>F16</f>
        <v>125</v>
      </c>
    </row>
    <row r="16" spans="1:6" s="9" customFormat="1" ht="25.2" customHeight="1">
      <c r="A16" s="20" t="s">
        <v>18</v>
      </c>
      <c r="B16" s="19"/>
      <c r="C16" s="19" t="s">
        <v>17</v>
      </c>
      <c r="D16" s="19" t="s">
        <v>19</v>
      </c>
      <c r="E16" s="19"/>
      <c r="F16" s="21">
        <f>F17</f>
        <v>125</v>
      </c>
    </row>
    <row r="17" spans="1:6" s="9" customFormat="1" ht="34.799999999999997" customHeight="1">
      <c r="A17" s="20" t="s">
        <v>20</v>
      </c>
      <c r="B17" s="19"/>
      <c r="C17" s="19" t="s">
        <v>17</v>
      </c>
      <c r="D17" s="19" t="s">
        <v>21</v>
      </c>
      <c r="E17" s="19"/>
      <c r="F17" s="21">
        <f>F18</f>
        <v>125</v>
      </c>
    </row>
    <row r="18" spans="1:6" s="9" customFormat="1" ht="21" customHeight="1">
      <c r="A18" s="20" t="s">
        <v>22</v>
      </c>
      <c r="B18" s="19"/>
      <c r="C18" s="19" t="s">
        <v>17</v>
      </c>
      <c r="D18" s="19" t="s">
        <v>23</v>
      </c>
      <c r="E18" s="19"/>
      <c r="F18" s="21">
        <f>F19</f>
        <v>125</v>
      </c>
    </row>
    <row r="19" spans="1:6" ht="60" customHeight="1">
      <c r="A19" s="22" t="s">
        <v>24</v>
      </c>
      <c r="B19" s="23"/>
      <c r="C19" s="23" t="s">
        <v>17</v>
      </c>
      <c r="D19" s="23" t="s">
        <v>25</v>
      </c>
      <c r="E19" s="23"/>
      <c r="F19" s="24">
        <f>F20</f>
        <v>125</v>
      </c>
    </row>
    <row r="20" spans="1:6" s="10" customFormat="1" ht="24">
      <c r="A20" s="25" t="s">
        <v>26</v>
      </c>
      <c r="B20" s="26"/>
      <c r="C20" s="26" t="s">
        <v>17</v>
      </c>
      <c r="D20" s="23" t="s">
        <v>25</v>
      </c>
      <c r="E20" s="26" t="s">
        <v>27</v>
      </c>
      <c r="F20" s="27">
        <v>125</v>
      </c>
    </row>
    <row r="21" spans="1:6" s="9" customFormat="1" ht="64.8" customHeight="1">
      <c r="A21" s="20" t="s">
        <v>28</v>
      </c>
      <c r="B21" s="19"/>
      <c r="C21" s="19" t="s">
        <v>29</v>
      </c>
      <c r="D21" s="19"/>
      <c r="E21" s="19"/>
      <c r="F21" s="21">
        <f>F22</f>
        <v>5794.9</v>
      </c>
    </row>
    <row r="22" spans="1:6" s="9" customFormat="1" ht="22.8">
      <c r="A22" s="20" t="s">
        <v>30</v>
      </c>
      <c r="B22" s="19"/>
      <c r="C22" s="19" t="s">
        <v>29</v>
      </c>
      <c r="D22" s="19" t="s">
        <v>19</v>
      </c>
      <c r="E22" s="19"/>
      <c r="F22" s="21">
        <f>F23+F30</f>
        <v>5794.9</v>
      </c>
    </row>
    <row r="23" spans="1:6" s="9" customFormat="1" ht="55.2" customHeight="1">
      <c r="A23" s="20" t="s">
        <v>31</v>
      </c>
      <c r="B23" s="19"/>
      <c r="C23" s="19" t="s">
        <v>29</v>
      </c>
      <c r="D23" s="19" t="s">
        <v>32</v>
      </c>
      <c r="E23" s="19"/>
      <c r="F23" s="21">
        <f>F24</f>
        <v>1083.3</v>
      </c>
    </row>
    <row r="24" spans="1:6" s="9" customFormat="1" ht="20.399999999999999" customHeight="1">
      <c r="A24" s="20" t="s">
        <v>22</v>
      </c>
      <c r="B24" s="19"/>
      <c r="C24" s="19" t="s">
        <v>29</v>
      </c>
      <c r="D24" s="19" t="s">
        <v>33</v>
      </c>
      <c r="E24" s="19"/>
      <c r="F24" s="21">
        <f>F25+F27</f>
        <v>1083.3</v>
      </c>
    </row>
    <row r="25" spans="1:6" ht="27.6" customHeight="1">
      <c r="A25" s="28" t="s">
        <v>34</v>
      </c>
      <c r="B25" s="23"/>
      <c r="C25" s="23" t="s">
        <v>29</v>
      </c>
      <c r="D25" s="23" t="s">
        <v>35</v>
      </c>
      <c r="E25" s="23"/>
      <c r="F25" s="24">
        <f>F26</f>
        <v>1083.3</v>
      </c>
    </row>
    <row r="26" spans="1:6" s="10" customFormat="1" ht="30.6" customHeight="1">
      <c r="A26" s="29" t="s">
        <v>36</v>
      </c>
      <c r="B26" s="26"/>
      <c r="C26" s="26" t="s">
        <v>29</v>
      </c>
      <c r="D26" s="23" t="s">
        <v>35</v>
      </c>
      <c r="E26" s="26" t="s">
        <v>37</v>
      </c>
      <c r="F26" s="27">
        <v>1083.3</v>
      </c>
    </row>
    <row r="27" spans="1:6" s="10" customFormat="1" hidden="1">
      <c r="A27" s="20" t="s">
        <v>22</v>
      </c>
      <c r="B27" s="26"/>
      <c r="C27" s="19" t="s">
        <v>29</v>
      </c>
      <c r="D27" s="19" t="s">
        <v>33</v>
      </c>
      <c r="E27" s="19"/>
      <c r="F27" s="27"/>
    </row>
    <row r="28" spans="1:6" s="10" customFormat="1" hidden="1">
      <c r="A28" s="28" t="s">
        <v>34</v>
      </c>
      <c r="B28" s="26"/>
      <c r="C28" s="23" t="s">
        <v>29</v>
      </c>
      <c r="D28" s="23" t="s">
        <v>38</v>
      </c>
      <c r="E28" s="23"/>
      <c r="F28" s="27"/>
    </row>
    <row r="29" spans="1:6" s="10" customFormat="1" ht="0.6" customHeight="1">
      <c r="A29" s="29" t="s">
        <v>36</v>
      </c>
      <c r="B29" s="26"/>
      <c r="C29" s="26" t="s">
        <v>29</v>
      </c>
      <c r="D29" s="23" t="s">
        <v>38</v>
      </c>
      <c r="E29" s="26" t="s">
        <v>37</v>
      </c>
      <c r="F29" s="27"/>
    </row>
    <row r="30" spans="1:6" s="9" customFormat="1" ht="29.4" customHeight="1">
      <c r="A30" s="20" t="s">
        <v>39</v>
      </c>
      <c r="B30" s="19"/>
      <c r="C30" s="19" t="s">
        <v>29</v>
      </c>
      <c r="D30" s="19" t="s">
        <v>21</v>
      </c>
      <c r="E30" s="19"/>
      <c r="F30" s="21">
        <f>F33+F34</f>
        <v>4711.5999999999995</v>
      </c>
    </row>
    <row r="31" spans="1:6" s="9" customFormat="1" ht="23.4" hidden="1" customHeight="1">
      <c r="A31" s="20" t="s">
        <v>22</v>
      </c>
      <c r="B31" s="19"/>
      <c r="C31" s="19" t="s">
        <v>29</v>
      </c>
      <c r="D31" s="19" t="s">
        <v>23</v>
      </c>
      <c r="E31" s="19"/>
      <c r="F31" s="21"/>
    </row>
    <row r="32" spans="1:6" ht="36" hidden="1" customHeight="1">
      <c r="A32" s="28" t="s">
        <v>40</v>
      </c>
      <c r="B32" s="23"/>
      <c r="C32" s="23" t="s">
        <v>29</v>
      </c>
      <c r="D32" s="23" t="s">
        <v>25</v>
      </c>
      <c r="E32" s="23"/>
      <c r="F32" s="24"/>
    </row>
    <row r="33" spans="1:7" s="10" customFormat="1" ht="30.6" customHeight="1">
      <c r="A33" s="29" t="s">
        <v>36</v>
      </c>
      <c r="B33" s="26"/>
      <c r="C33" s="26" t="s">
        <v>29</v>
      </c>
      <c r="D33" s="23" t="s">
        <v>25</v>
      </c>
      <c r="E33" s="26" t="s">
        <v>37</v>
      </c>
      <c r="F33" s="27">
        <v>3877.2</v>
      </c>
    </row>
    <row r="34" spans="1:7" ht="44.4" customHeight="1">
      <c r="A34" s="25" t="s">
        <v>41</v>
      </c>
      <c r="B34" s="23"/>
      <c r="C34" s="23" t="s">
        <v>29</v>
      </c>
      <c r="D34" s="23" t="s">
        <v>25</v>
      </c>
      <c r="E34" s="23" t="s">
        <v>27</v>
      </c>
      <c r="F34" s="24">
        <v>834.4</v>
      </c>
      <c r="G34" s="3">
        <v>134.4</v>
      </c>
    </row>
    <row r="35" spans="1:7" ht="22.2" hidden="1" customHeight="1">
      <c r="A35" s="28" t="s">
        <v>40</v>
      </c>
      <c r="B35" s="23"/>
      <c r="C35" s="23" t="s">
        <v>29</v>
      </c>
      <c r="D35" s="23" t="s">
        <v>42</v>
      </c>
      <c r="E35" s="23"/>
      <c r="F35" s="24"/>
    </row>
    <row r="36" spans="1:7" ht="30.6" hidden="1" customHeight="1">
      <c r="A36" s="29" t="s">
        <v>36</v>
      </c>
      <c r="B36" s="26"/>
      <c r="C36" s="26" t="s">
        <v>29</v>
      </c>
      <c r="D36" s="23" t="s">
        <v>42</v>
      </c>
      <c r="E36" s="26" t="s">
        <v>37</v>
      </c>
      <c r="F36" s="24"/>
    </row>
    <row r="37" spans="1:7" ht="33.6" hidden="1" customHeight="1">
      <c r="A37" s="25"/>
      <c r="B37" s="26"/>
      <c r="C37" s="26"/>
      <c r="D37" s="23"/>
      <c r="E37" s="26"/>
      <c r="F37" s="27"/>
      <c r="G37" s="11"/>
    </row>
    <row r="38" spans="1:7" s="9" customFormat="1" ht="47.4" customHeight="1">
      <c r="A38" s="30" t="s">
        <v>43</v>
      </c>
      <c r="B38" s="19"/>
      <c r="C38" s="19" t="s">
        <v>44</v>
      </c>
      <c r="D38" s="19"/>
      <c r="E38" s="19"/>
      <c r="F38" s="21">
        <f>F39</f>
        <v>203.2</v>
      </c>
    </row>
    <row r="39" spans="1:7" s="9" customFormat="1" ht="37.799999999999997" customHeight="1">
      <c r="A39" s="20" t="s">
        <v>30</v>
      </c>
      <c r="B39" s="19"/>
      <c r="C39" s="19" t="s">
        <v>44</v>
      </c>
      <c r="D39" s="19" t="s">
        <v>19</v>
      </c>
      <c r="E39" s="19"/>
      <c r="F39" s="21">
        <f>F40</f>
        <v>203.2</v>
      </c>
    </row>
    <row r="40" spans="1:7" s="9" customFormat="1" ht="31.8" customHeight="1">
      <c r="A40" s="20" t="s">
        <v>39</v>
      </c>
      <c r="B40" s="19"/>
      <c r="C40" s="19" t="s">
        <v>44</v>
      </c>
      <c r="D40" s="19" t="s">
        <v>21</v>
      </c>
      <c r="E40" s="19"/>
      <c r="F40" s="21">
        <f>F41</f>
        <v>203.2</v>
      </c>
    </row>
    <row r="41" spans="1:7" s="9" customFormat="1" ht="20.399999999999999" customHeight="1">
      <c r="A41" s="20" t="s">
        <v>22</v>
      </c>
      <c r="B41" s="19"/>
      <c r="C41" s="19" t="s">
        <v>44</v>
      </c>
      <c r="D41" s="19" t="s">
        <v>23</v>
      </c>
      <c r="E41" s="19"/>
      <c r="F41" s="21">
        <f>F42+F44</f>
        <v>203.2</v>
      </c>
    </row>
    <row r="42" spans="1:7" ht="63" customHeight="1">
      <c r="A42" s="31" t="s">
        <v>45</v>
      </c>
      <c r="B42" s="23"/>
      <c r="C42" s="23" t="s">
        <v>44</v>
      </c>
      <c r="D42" s="23" t="s">
        <v>46</v>
      </c>
      <c r="E42" s="23"/>
      <c r="F42" s="24">
        <f>F43</f>
        <v>170.2</v>
      </c>
    </row>
    <row r="43" spans="1:7" s="10" customFormat="1" ht="19.8" customHeight="1">
      <c r="A43" s="29" t="s">
        <v>47</v>
      </c>
      <c r="B43" s="26"/>
      <c r="C43" s="26" t="s">
        <v>44</v>
      </c>
      <c r="D43" s="23" t="s">
        <v>46</v>
      </c>
      <c r="E43" s="26" t="s">
        <v>48</v>
      </c>
      <c r="F43" s="27">
        <v>170.2</v>
      </c>
    </row>
    <row r="44" spans="1:7" ht="55.8" customHeight="1">
      <c r="A44" s="32" t="s">
        <v>49</v>
      </c>
      <c r="B44" s="23"/>
      <c r="C44" s="23" t="s">
        <v>44</v>
      </c>
      <c r="D44" s="23" t="s">
        <v>50</v>
      </c>
      <c r="E44" s="23"/>
      <c r="F44" s="24">
        <f>F45</f>
        <v>33</v>
      </c>
    </row>
    <row r="45" spans="1:7" s="10" customFormat="1" ht="20.399999999999999" customHeight="1">
      <c r="A45" s="29" t="s">
        <v>47</v>
      </c>
      <c r="B45" s="26"/>
      <c r="C45" s="23" t="s">
        <v>44</v>
      </c>
      <c r="D45" s="23" t="s">
        <v>50</v>
      </c>
      <c r="E45" s="26" t="s">
        <v>48</v>
      </c>
      <c r="F45" s="27">
        <v>33</v>
      </c>
    </row>
    <row r="46" spans="1:7" s="10" customFormat="1" ht="32.4" customHeight="1">
      <c r="A46" s="29" t="s">
        <v>51</v>
      </c>
      <c r="B46" s="26"/>
      <c r="C46" s="19" t="s">
        <v>52</v>
      </c>
      <c r="D46" s="19" t="s">
        <v>53</v>
      </c>
      <c r="E46" s="33"/>
      <c r="F46" s="34">
        <f>F47</f>
        <v>100</v>
      </c>
    </row>
    <row r="47" spans="1:7" s="10" customFormat="1" ht="30" customHeight="1">
      <c r="A47" s="22" t="s">
        <v>54</v>
      </c>
      <c r="B47" s="35"/>
      <c r="C47" s="23" t="s">
        <v>52</v>
      </c>
      <c r="D47" s="35" t="s">
        <v>55</v>
      </c>
      <c r="E47" s="26"/>
      <c r="F47" s="27">
        <f>F48</f>
        <v>100</v>
      </c>
    </row>
    <row r="48" spans="1:7" s="10" customFormat="1" ht="44.4" customHeight="1">
      <c r="A48" s="92" t="s">
        <v>280</v>
      </c>
      <c r="B48" s="93"/>
      <c r="C48" s="88" t="s">
        <v>52</v>
      </c>
      <c r="D48" s="93" t="s">
        <v>55</v>
      </c>
      <c r="E48" s="94" t="s">
        <v>279</v>
      </c>
      <c r="F48" s="27">
        <v>100</v>
      </c>
    </row>
    <row r="49" spans="1:6" s="10" customFormat="1" ht="20.399999999999999" hidden="1" customHeight="1">
      <c r="A49" s="29"/>
      <c r="B49" s="26"/>
      <c r="C49" s="23"/>
      <c r="D49" s="23"/>
      <c r="E49" s="26"/>
      <c r="F49" s="27"/>
    </row>
    <row r="50" spans="1:6" s="10" customFormat="1" ht="20.399999999999999" customHeight="1">
      <c r="A50" s="37" t="s">
        <v>57</v>
      </c>
      <c r="B50" s="33"/>
      <c r="C50" s="19" t="s">
        <v>58</v>
      </c>
      <c r="D50" s="19"/>
      <c r="E50" s="33"/>
      <c r="F50" s="34">
        <f>F51</f>
        <v>3</v>
      </c>
    </row>
    <row r="51" spans="1:6" s="10" customFormat="1" ht="18.600000000000001" customHeight="1">
      <c r="A51" s="29" t="s">
        <v>51</v>
      </c>
      <c r="B51" s="26"/>
      <c r="C51" s="23" t="s">
        <v>58</v>
      </c>
      <c r="D51" s="23" t="s">
        <v>53</v>
      </c>
      <c r="E51" s="26"/>
      <c r="F51" s="27">
        <f>F54</f>
        <v>3</v>
      </c>
    </row>
    <row r="52" spans="1:6" s="10" customFormat="1" ht="18" customHeight="1">
      <c r="A52" s="29" t="s">
        <v>22</v>
      </c>
      <c r="B52" s="26"/>
      <c r="C52" s="23" t="s">
        <v>58</v>
      </c>
      <c r="D52" s="23" t="s">
        <v>59</v>
      </c>
      <c r="E52" s="26"/>
      <c r="F52" s="27">
        <f>F54</f>
        <v>3</v>
      </c>
    </row>
    <row r="53" spans="1:6" s="10" customFormat="1" hidden="1">
      <c r="A53" s="29"/>
      <c r="B53" s="26"/>
      <c r="C53" s="23"/>
      <c r="D53" s="23"/>
      <c r="E53" s="26"/>
      <c r="F53" s="27"/>
    </row>
    <row r="54" spans="1:6" s="10" customFormat="1" ht="33.6" customHeight="1">
      <c r="A54" s="29" t="s">
        <v>281</v>
      </c>
      <c r="B54" s="26"/>
      <c r="C54" s="23" t="s">
        <v>58</v>
      </c>
      <c r="D54" s="23" t="s">
        <v>60</v>
      </c>
      <c r="E54" s="26"/>
      <c r="F54" s="27">
        <f>F55</f>
        <v>3</v>
      </c>
    </row>
    <row r="55" spans="1:6" s="9" customFormat="1" ht="17.399999999999999" customHeight="1">
      <c r="A55" s="30" t="s">
        <v>61</v>
      </c>
      <c r="B55" s="19"/>
      <c r="C55" s="19" t="s">
        <v>58</v>
      </c>
      <c r="D55" s="23" t="s">
        <v>60</v>
      </c>
      <c r="E55" s="23" t="s">
        <v>62</v>
      </c>
      <c r="F55" s="24">
        <v>3</v>
      </c>
    </row>
    <row r="56" spans="1:6" s="9" customFormat="1" ht="21" customHeight="1">
      <c r="A56" s="30" t="s">
        <v>63</v>
      </c>
      <c r="B56" s="19"/>
      <c r="C56" s="19" t="s">
        <v>64</v>
      </c>
      <c r="D56" s="19"/>
      <c r="E56" s="19"/>
      <c r="F56" s="21">
        <f>F57+F61+F65+F71</f>
        <v>663.5</v>
      </c>
    </row>
    <row r="57" spans="1:6" s="9" customFormat="1" ht="56.4" customHeight="1">
      <c r="A57" s="38" t="s">
        <v>65</v>
      </c>
      <c r="B57" s="19"/>
      <c r="C57" s="19" t="s">
        <v>64</v>
      </c>
      <c r="D57" s="19" t="s">
        <v>66</v>
      </c>
      <c r="E57" s="19"/>
      <c r="F57" s="21">
        <f>F58</f>
        <v>5</v>
      </c>
    </row>
    <row r="58" spans="1:6" s="9" customFormat="1" ht="74.400000000000006" customHeight="1">
      <c r="A58" s="95" t="s">
        <v>282</v>
      </c>
      <c r="B58" s="19"/>
      <c r="C58" s="19" t="s">
        <v>64</v>
      </c>
      <c r="D58" s="33" t="s">
        <v>67</v>
      </c>
      <c r="E58" s="19"/>
      <c r="F58" s="21">
        <f>F60</f>
        <v>5</v>
      </c>
    </row>
    <row r="59" spans="1:6" ht="58.8" customHeight="1">
      <c r="A59" s="95" t="s">
        <v>283</v>
      </c>
      <c r="B59" s="23"/>
      <c r="C59" s="23" t="s">
        <v>64</v>
      </c>
      <c r="D59" s="26" t="s">
        <v>68</v>
      </c>
      <c r="E59" s="23"/>
      <c r="F59" s="24">
        <f>F60</f>
        <v>5</v>
      </c>
    </row>
    <row r="60" spans="1:6" s="10" customFormat="1" ht="33" customHeight="1">
      <c r="A60" s="25" t="s">
        <v>41</v>
      </c>
      <c r="B60" s="26"/>
      <c r="C60" s="26" t="s">
        <v>64</v>
      </c>
      <c r="D60" s="26" t="s">
        <v>68</v>
      </c>
      <c r="E60" s="26" t="s">
        <v>27</v>
      </c>
      <c r="F60" s="27">
        <v>5</v>
      </c>
    </row>
    <row r="61" spans="1:6" s="9" customFormat="1" ht="0.6" customHeight="1">
      <c r="A61" s="20" t="s">
        <v>69</v>
      </c>
      <c r="B61" s="19"/>
      <c r="C61" s="19" t="s">
        <v>64</v>
      </c>
      <c r="D61" s="19" t="s">
        <v>70</v>
      </c>
      <c r="E61" s="19"/>
      <c r="F61" s="21">
        <f>F62</f>
        <v>0</v>
      </c>
    </row>
    <row r="62" spans="1:6" s="9" customFormat="1" ht="98.4" hidden="1" customHeight="1">
      <c r="A62" s="39" t="s">
        <v>71</v>
      </c>
      <c r="B62" s="19"/>
      <c r="C62" s="19" t="s">
        <v>64</v>
      </c>
      <c r="D62" s="33" t="s">
        <v>72</v>
      </c>
      <c r="E62" s="19"/>
      <c r="F62" s="21">
        <f>F63</f>
        <v>0</v>
      </c>
    </row>
    <row r="63" spans="1:6" ht="72" hidden="1">
      <c r="A63" s="40" t="s">
        <v>73</v>
      </c>
      <c r="B63" s="23"/>
      <c r="C63" s="23" t="s">
        <v>64</v>
      </c>
      <c r="D63" s="26" t="s">
        <v>74</v>
      </c>
      <c r="E63" s="23"/>
      <c r="F63" s="24">
        <f>F64</f>
        <v>0</v>
      </c>
    </row>
    <row r="64" spans="1:6" s="9" customFormat="1" ht="24" hidden="1">
      <c r="A64" s="25" t="s">
        <v>41</v>
      </c>
      <c r="B64" s="26"/>
      <c r="C64" s="26" t="s">
        <v>64</v>
      </c>
      <c r="D64" s="26" t="s">
        <v>74</v>
      </c>
      <c r="E64" s="26" t="s">
        <v>27</v>
      </c>
      <c r="F64" s="27"/>
    </row>
    <row r="65" spans="1:7" s="9" customFormat="1" ht="33" customHeight="1">
      <c r="A65" s="20" t="s">
        <v>18</v>
      </c>
      <c r="B65" s="19"/>
      <c r="C65" s="19" t="s">
        <v>64</v>
      </c>
      <c r="D65" s="19" t="s">
        <v>19</v>
      </c>
      <c r="E65" s="19"/>
      <c r="F65" s="21">
        <f>F66</f>
        <v>3.5</v>
      </c>
    </row>
    <row r="66" spans="1:7" s="9" customFormat="1" ht="34.200000000000003" customHeight="1">
      <c r="A66" s="20" t="s">
        <v>20</v>
      </c>
      <c r="B66" s="19"/>
      <c r="C66" s="19" t="s">
        <v>64</v>
      </c>
      <c r="D66" s="19" t="s">
        <v>21</v>
      </c>
      <c r="E66" s="19"/>
      <c r="F66" s="21">
        <f>F67</f>
        <v>3.5</v>
      </c>
    </row>
    <row r="67" spans="1:7" s="9" customFormat="1" ht="34.799999999999997" customHeight="1">
      <c r="A67" s="20" t="s">
        <v>22</v>
      </c>
      <c r="B67" s="19"/>
      <c r="C67" s="19" t="s">
        <v>64</v>
      </c>
      <c r="D67" s="19" t="s">
        <v>23</v>
      </c>
      <c r="E67" s="19"/>
      <c r="F67" s="21">
        <f>F68</f>
        <v>3.5</v>
      </c>
    </row>
    <row r="68" spans="1:7" s="10" customFormat="1" ht="52.2" hidden="1" customHeight="1">
      <c r="A68" s="28" t="s">
        <v>75</v>
      </c>
      <c r="B68" s="23"/>
      <c r="C68" s="23" t="s">
        <v>64</v>
      </c>
      <c r="D68" s="23" t="s">
        <v>76</v>
      </c>
      <c r="E68" s="23"/>
      <c r="F68" s="24">
        <f>F69+F70</f>
        <v>3.5</v>
      </c>
    </row>
    <row r="69" spans="1:7" s="10" customFormat="1" ht="45.6" hidden="1" customHeight="1">
      <c r="A69" s="29" t="s">
        <v>36</v>
      </c>
      <c r="B69" s="26"/>
      <c r="C69" s="26" t="s">
        <v>64</v>
      </c>
      <c r="D69" s="23" t="s">
        <v>76</v>
      </c>
      <c r="E69" s="26"/>
      <c r="F69" s="27"/>
    </row>
    <row r="70" spans="1:7" s="10" customFormat="1" ht="43.2" customHeight="1">
      <c r="A70" s="25" t="s">
        <v>41</v>
      </c>
      <c r="B70" s="26"/>
      <c r="C70" s="26" t="s">
        <v>64</v>
      </c>
      <c r="D70" s="23" t="s">
        <v>76</v>
      </c>
      <c r="E70" s="26" t="s">
        <v>27</v>
      </c>
      <c r="F70" s="27">
        <v>3.5</v>
      </c>
      <c r="G70" s="10">
        <v>3.5</v>
      </c>
    </row>
    <row r="71" spans="1:7" s="9" customFormat="1" ht="22.8">
      <c r="A71" s="20" t="s">
        <v>77</v>
      </c>
      <c r="B71" s="19"/>
      <c r="C71" s="19" t="s">
        <v>64</v>
      </c>
      <c r="D71" s="19" t="s">
        <v>53</v>
      </c>
      <c r="E71" s="19"/>
      <c r="F71" s="21">
        <f>F72</f>
        <v>655</v>
      </c>
    </row>
    <row r="72" spans="1:7" s="9" customFormat="1" ht="19.8" customHeight="1">
      <c r="A72" s="20" t="s">
        <v>22</v>
      </c>
      <c r="B72" s="19"/>
      <c r="C72" s="19" t="s">
        <v>64</v>
      </c>
      <c r="D72" s="19" t="s">
        <v>59</v>
      </c>
      <c r="E72" s="19"/>
      <c r="F72" s="21">
        <f>F73</f>
        <v>655</v>
      </c>
    </row>
    <row r="73" spans="1:7" s="12" customFormat="1" ht="20.399999999999999" hidden="1" customHeight="1">
      <c r="A73" s="20" t="s">
        <v>22</v>
      </c>
      <c r="B73" s="33"/>
      <c r="C73" s="33" t="s">
        <v>64</v>
      </c>
      <c r="D73" s="33" t="s">
        <v>78</v>
      </c>
      <c r="E73" s="33"/>
      <c r="F73" s="34">
        <f>F74</f>
        <v>655</v>
      </c>
    </row>
    <row r="74" spans="1:7" s="10" customFormat="1" ht="41.4" customHeight="1">
      <c r="A74" s="29" t="s">
        <v>79</v>
      </c>
      <c r="B74" s="26"/>
      <c r="C74" s="26" t="s">
        <v>64</v>
      </c>
      <c r="D74" s="26" t="s">
        <v>80</v>
      </c>
      <c r="E74" s="26"/>
      <c r="F74" s="27">
        <f>F75+F78</f>
        <v>655</v>
      </c>
    </row>
    <row r="75" spans="1:7" s="10" customFormat="1" ht="48" customHeight="1">
      <c r="A75" s="25" t="s">
        <v>41</v>
      </c>
      <c r="B75" s="26"/>
      <c r="C75" s="26" t="s">
        <v>64</v>
      </c>
      <c r="D75" s="26" t="s">
        <v>80</v>
      </c>
      <c r="E75" s="26" t="s">
        <v>27</v>
      </c>
      <c r="F75" s="27">
        <v>635</v>
      </c>
      <c r="G75" s="10">
        <v>240</v>
      </c>
    </row>
    <row r="76" spans="1:7" s="10" customFormat="1" ht="0.6" customHeight="1">
      <c r="A76" s="29" t="s">
        <v>79</v>
      </c>
      <c r="B76" s="26"/>
      <c r="C76" s="26" t="s">
        <v>64</v>
      </c>
      <c r="D76" s="26" t="s">
        <v>80</v>
      </c>
      <c r="E76" s="26"/>
      <c r="F76" s="27"/>
    </row>
    <row r="77" spans="1:7" s="10" customFormat="1" ht="34.200000000000003" hidden="1" customHeight="1">
      <c r="A77" s="25"/>
      <c r="B77" s="26"/>
      <c r="C77" s="26" t="s">
        <v>64</v>
      </c>
      <c r="D77" s="26" t="s">
        <v>80</v>
      </c>
      <c r="E77" s="26"/>
      <c r="F77" s="27">
        <v>5</v>
      </c>
    </row>
    <row r="78" spans="1:7" s="10" customFormat="1" ht="37.799999999999997" customHeight="1">
      <c r="A78" s="25" t="s">
        <v>81</v>
      </c>
      <c r="B78" s="26"/>
      <c r="C78" s="26" t="s">
        <v>64</v>
      </c>
      <c r="D78" s="26" t="s">
        <v>80</v>
      </c>
      <c r="E78" s="26" t="s">
        <v>82</v>
      </c>
      <c r="F78" s="27">
        <v>20</v>
      </c>
    </row>
    <row r="79" spans="1:7" s="9" customFormat="1" ht="27" hidden="1" customHeight="1">
      <c r="A79" s="20" t="s">
        <v>83</v>
      </c>
      <c r="B79" s="19"/>
      <c r="C79" s="19" t="s">
        <v>84</v>
      </c>
      <c r="D79" s="19"/>
      <c r="E79" s="19"/>
      <c r="F79" s="21">
        <f>F80</f>
        <v>143.19999999999999</v>
      </c>
    </row>
    <row r="80" spans="1:7" s="9" customFormat="1" ht="21.6" customHeight="1">
      <c r="A80" s="20" t="s">
        <v>85</v>
      </c>
      <c r="B80" s="19"/>
      <c r="C80" s="19" t="s">
        <v>86</v>
      </c>
      <c r="D80" s="19"/>
      <c r="E80" s="19"/>
      <c r="F80" s="21">
        <f>F81</f>
        <v>143.19999999999999</v>
      </c>
    </row>
    <row r="81" spans="1:7" s="9" customFormat="1" ht="25.2" customHeight="1">
      <c r="A81" s="20" t="s">
        <v>77</v>
      </c>
      <c r="B81" s="19"/>
      <c r="C81" s="19" t="s">
        <v>86</v>
      </c>
      <c r="D81" s="19" t="s">
        <v>53</v>
      </c>
      <c r="E81" s="19"/>
      <c r="F81" s="21">
        <f>F84</f>
        <v>143.19999999999999</v>
      </c>
    </row>
    <row r="82" spans="1:7" s="9" customFormat="1" ht="22.8" customHeight="1">
      <c r="A82" s="20" t="s">
        <v>87</v>
      </c>
      <c r="B82" s="19"/>
      <c r="C82" s="19" t="s">
        <v>86</v>
      </c>
      <c r="D82" s="19" t="s">
        <v>59</v>
      </c>
      <c r="E82" s="19"/>
      <c r="F82" s="21">
        <f>F83</f>
        <v>143.19999999999999</v>
      </c>
    </row>
    <row r="83" spans="1:7" s="12" customFormat="1" ht="27" customHeight="1">
      <c r="A83" s="20" t="s">
        <v>85</v>
      </c>
      <c r="B83" s="33"/>
      <c r="C83" s="33" t="s">
        <v>86</v>
      </c>
      <c r="D83" s="33" t="s">
        <v>78</v>
      </c>
      <c r="E83" s="33"/>
      <c r="F83" s="34">
        <v>143.19999999999999</v>
      </c>
    </row>
    <row r="84" spans="1:7" ht="27.6" customHeight="1">
      <c r="A84" s="22" t="s">
        <v>88</v>
      </c>
      <c r="B84" s="23"/>
      <c r="C84" s="23" t="s">
        <v>86</v>
      </c>
      <c r="D84" s="23" t="s">
        <v>89</v>
      </c>
      <c r="E84" s="23"/>
      <c r="F84" s="24">
        <f>F85</f>
        <v>143.19999999999999</v>
      </c>
    </row>
    <row r="85" spans="1:7" s="10" customFormat="1" ht="24.6" customHeight="1">
      <c r="A85" s="29" t="s">
        <v>36</v>
      </c>
      <c r="B85" s="26"/>
      <c r="C85" s="26" t="s">
        <v>86</v>
      </c>
      <c r="D85" s="26" t="s">
        <v>89</v>
      </c>
      <c r="E85" s="26" t="s">
        <v>37</v>
      </c>
      <c r="F85" s="27">
        <v>143.19999999999999</v>
      </c>
      <c r="G85" s="13">
        <v>143.19999999999999</v>
      </c>
    </row>
    <row r="86" spans="1:7" ht="22.8">
      <c r="A86" s="20" t="s">
        <v>90</v>
      </c>
      <c r="B86" s="19"/>
      <c r="C86" s="19" t="s">
        <v>91</v>
      </c>
      <c r="D86" s="19"/>
      <c r="E86" s="19"/>
      <c r="F86" s="21">
        <f>F87+F100</f>
        <v>95</v>
      </c>
    </row>
    <row r="87" spans="1:7" s="9" customFormat="1" ht="57.6" customHeight="1">
      <c r="A87" s="20" t="s">
        <v>92</v>
      </c>
      <c r="B87" s="19"/>
      <c r="C87" s="19" t="s">
        <v>93</v>
      </c>
      <c r="D87" s="19"/>
      <c r="E87" s="19"/>
      <c r="F87" s="21">
        <f>F88+F95+F97</f>
        <v>55</v>
      </c>
    </row>
    <row r="88" spans="1:7" s="9" customFormat="1" ht="60" customHeight="1">
      <c r="A88" s="20" t="s">
        <v>94</v>
      </c>
      <c r="B88" s="19"/>
      <c r="C88" s="19" t="s">
        <v>93</v>
      </c>
      <c r="D88" s="19" t="s">
        <v>95</v>
      </c>
      <c r="E88" s="19"/>
      <c r="F88" s="21">
        <f>F89</f>
        <v>5</v>
      </c>
    </row>
    <row r="89" spans="1:7" s="9" customFormat="1" ht="42.6" customHeight="1">
      <c r="A89" s="95" t="s">
        <v>284</v>
      </c>
      <c r="B89" s="19"/>
      <c r="C89" s="19" t="s">
        <v>93</v>
      </c>
      <c r="D89" s="19" t="s">
        <v>96</v>
      </c>
      <c r="E89" s="19"/>
      <c r="F89" s="21">
        <f>F90</f>
        <v>5</v>
      </c>
    </row>
    <row r="90" spans="1:7" ht="41.4" customHeight="1">
      <c r="A90" s="28" t="s">
        <v>97</v>
      </c>
      <c r="B90" s="23"/>
      <c r="C90" s="23" t="s">
        <v>93</v>
      </c>
      <c r="D90" s="23" t="s">
        <v>98</v>
      </c>
      <c r="E90" s="23"/>
      <c r="F90" s="24">
        <f>F91</f>
        <v>5</v>
      </c>
    </row>
    <row r="91" spans="1:7" s="10" customFormat="1" ht="30.6" customHeight="1">
      <c r="A91" s="28" t="s">
        <v>41</v>
      </c>
      <c r="B91" s="23"/>
      <c r="C91" s="23" t="s">
        <v>93</v>
      </c>
      <c r="D91" s="23" t="s">
        <v>98</v>
      </c>
      <c r="E91" s="23" t="s">
        <v>27</v>
      </c>
      <c r="F91" s="24">
        <v>5</v>
      </c>
    </row>
    <row r="92" spans="1:7" s="9" customFormat="1" ht="31.8" customHeight="1">
      <c r="A92" s="20" t="s">
        <v>77</v>
      </c>
      <c r="B92" s="19"/>
      <c r="C92" s="19" t="s">
        <v>93</v>
      </c>
      <c r="D92" s="19" t="s">
        <v>53</v>
      </c>
      <c r="E92" s="19"/>
      <c r="F92" s="21">
        <f>F93</f>
        <v>50</v>
      </c>
    </row>
    <row r="93" spans="1:7" s="9" customFormat="1" ht="33.6" customHeight="1">
      <c r="A93" s="20" t="s">
        <v>22</v>
      </c>
      <c r="B93" s="19"/>
      <c r="C93" s="19" t="s">
        <v>93</v>
      </c>
      <c r="D93" s="19" t="s">
        <v>59</v>
      </c>
      <c r="E93" s="19"/>
      <c r="F93" s="21">
        <f>F95</f>
        <v>50</v>
      </c>
    </row>
    <row r="94" spans="1:7" s="9" customFormat="1" ht="34.200000000000003" hidden="1" customHeight="1">
      <c r="A94" s="20" t="s">
        <v>22</v>
      </c>
      <c r="B94" s="19"/>
      <c r="C94" s="19" t="s">
        <v>93</v>
      </c>
      <c r="D94" s="19" t="s">
        <v>78</v>
      </c>
      <c r="E94" s="19"/>
      <c r="F94" s="21"/>
    </row>
    <row r="95" spans="1:7" s="9" customFormat="1" ht="39" customHeight="1">
      <c r="A95" s="28" t="s">
        <v>99</v>
      </c>
      <c r="B95" s="23"/>
      <c r="C95" s="23" t="s">
        <v>93</v>
      </c>
      <c r="D95" s="23" t="s">
        <v>100</v>
      </c>
      <c r="E95" s="23"/>
      <c r="F95" s="24">
        <f>F96</f>
        <v>50</v>
      </c>
    </row>
    <row r="96" spans="1:7" s="10" customFormat="1" ht="54.6" customHeight="1">
      <c r="A96" s="25" t="s">
        <v>101</v>
      </c>
      <c r="B96" s="26"/>
      <c r="C96" s="26" t="s">
        <v>93</v>
      </c>
      <c r="D96" s="23" t="s">
        <v>100</v>
      </c>
      <c r="E96" s="26" t="s">
        <v>27</v>
      </c>
      <c r="F96" s="27">
        <v>50</v>
      </c>
    </row>
    <row r="97" spans="1:6" s="10" customFormat="1" ht="46.2" hidden="1" customHeight="1">
      <c r="A97" s="20" t="s">
        <v>102</v>
      </c>
      <c r="B97" s="26"/>
      <c r="C97" s="23" t="s">
        <v>93</v>
      </c>
      <c r="D97" s="23" t="s">
        <v>103</v>
      </c>
      <c r="E97" s="26"/>
      <c r="F97" s="27"/>
    </row>
    <row r="98" spans="1:6" s="10" customFormat="1" ht="36" hidden="1" customHeight="1">
      <c r="A98" s="28" t="s">
        <v>104</v>
      </c>
      <c r="B98" s="23"/>
      <c r="C98" s="23" t="s">
        <v>93</v>
      </c>
      <c r="D98" s="23" t="s">
        <v>105</v>
      </c>
      <c r="E98" s="26"/>
      <c r="F98" s="27">
        <f>F99</f>
        <v>0</v>
      </c>
    </row>
    <row r="99" spans="1:6" s="10" customFormat="1" ht="41.4" hidden="1" customHeight="1">
      <c r="A99" s="25" t="s">
        <v>101</v>
      </c>
      <c r="B99" s="26"/>
      <c r="C99" s="26" t="s">
        <v>93</v>
      </c>
      <c r="D99" s="23" t="s">
        <v>105</v>
      </c>
      <c r="E99" s="26" t="s">
        <v>27</v>
      </c>
      <c r="F99" s="27"/>
    </row>
    <row r="100" spans="1:6" s="9" customFormat="1" ht="18.600000000000001" customHeight="1">
      <c r="A100" s="20" t="s">
        <v>106</v>
      </c>
      <c r="B100" s="19"/>
      <c r="C100" s="19" t="s">
        <v>107</v>
      </c>
      <c r="D100" s="19"/>
      <c r="E100" s="19"/>
      <c r="F100" s="21">
        <f>F101</f>
        <v>40</v>
      </c>
    </row>
    <row r="101" spans="1:6" s="9" customFormat="1" ht="67.8" customHeight="1">
      <c r="A101" s="20" t="s">
        <v>108</v>
      </c>
      <c r="B101" s="19"/>
      <c r="C101" s="19" t="s">
        <v>107</v>
      </c>
      <c r="D101" s="19" t="s">
        <v>109</v>
      </c>
      <c r="E101" s="19"/>
      <c r="F101" s="21">
        <f>F104</f>
        <v>40</v>
      </c>
    </row>
    <row r="102" spans="1:6" s="9" customFormat="1" ht="60" customHeight="1">
      <c r="A102" s="96" t="s">
        <v>285</v>
      </c>
      <c r="B102" s="19"/>
      <c r="C102" s="19" t="s">
        <v>107</v>
      </c>
      <c r="D102" s="19" t="s">
        <v>103</v>
      </c>
      <c r="E102" s="19"/>
      <c r="F102" s="21">
        <v>40</v>
      </c>
    </row>
    <row r="103" spans="1:6" s="9" customFormat="1" ht="2.4" hidden="1" customHeight="1">
      <c r="A103" s="32" t="s">
        <v>110</v>
      </c>
      <c r="B103" s="19"/>
      <c r="C103" s="19" t="s">
        <v>107</v>
      </c>
      <c r="D103" s="19" t="s">
        <v>111</v>
      </c>
      <c r="E103" s="19"/>
      <c r="F103" s="21"/>
    </row>
    <row r="104" spans="1:6" s="10" customFormat="1" ht="37.799999999999997" customHeight="1">
      <c r="A104" s="25" t="s">
        <v>41</v>
      </c>
      <c r="B104" s="26"/>
      <c r="C104" s="26" t="s">
        <v>107</v>
      </c>
      <c r="D104" s="26" t="s">
        <v>111</v>
      </c>
      <c r="E104" s="26" t="s">
        <v>27</v>
      </c>
      <c r="F104" s="27">
        <v>40</v>
      </c>
    </row>
    <row r="105" spans="1:6" s="10" customFormat="1" ht="49.8" hidden="1" customHeight="1">
      <c r="A105" s="28" t="s">
        <v>104</v>
      </c>
      <c r="B105" s="26"/>
      <c r="C105" s="26" t="s">
        <v>107</v>
      </c>
      <c r="D105" s="23" t="s">
        <v>105</v>
      </c>
      <c r="E105" s="26"/>
      <c r="F105" s="27">
        <f>F106</f>
        <v>0</v>
      </c>
    </row>
    <row r="106" spans="1:6" s="10" customFormat="1" ht="32.4" hidden="1" customHeight="1">
      <c r="A106" s="25" t="s">
        <v>41</v>
      </c>
      <c r="B106" s="26"/>
      <c r="C106" s="26" t="s">
        <v>107</v>
      </c>
      <c r="D106" s="23" t="s">
        <v>105</v>
      </c>
      <c r="E106" s="26" t="s">
        <v>27</v>
      </c>
      <c r="F106" s="27"/>
    </row>
    <row r="107" spans="1:6" s="9" customFormat="1" ht="22.2" customHeight="1">
      <c r="A107" s="20" t="s">
        <v>112</v>
      </c>
      <c r="B107" s="19"/>
      <c r="C107" s="19" t="s">
        <v>113</v>
      </c>
      <c r="D107" s="19"/>
      <c r="E107" s="19"/>
      <c r="F107" s="21">
        <f>F108+F141</f>
        <v>2591.5</v>
      </c>
    </row>
    <row r="108" spans="1:6" s="9" customFormat="1" ht="18.600000000000001" customHeight="1">
      <c r="A108" s="20" t="s">
        <v>114</v>
      </c>
      <c r="B108" s="19"/>
      <c r="C108" s="19" t="s">
        <v>115</v>
      </c>
      <c r="D108" s="19"/>
      <c r="E108" s="19"/>
      <c r="F108" s="21">
        <f>F110+F130</f>
        <v>2361.5</v>
      </c>
    </row>
    <row r="109" spans="1:6" s="9" customFormat="1" ht="57" hidden="1">
      <c r="A109" s="20" t="s">
        <v>116</v>
      </c>
      <c r="B109" s="19"/>
      <c r="C109" s="19" t="s">
        <v>115</v>
      </c>
      <c r="D109" s="19" t="s">
        <v>117</v>
      </c>
      <c r="E109" s="19"/>
      <c r="F109" s="21"/>
    </row>
    <row r="110" spans="1:6" s="9" customFormat="1" ht="87" customHeight="1">
      <c r="A110" s="20" t="s">
        <v>118</v>
      </c>
      <c r="B110" s="19"/>
      <c r="C110" s="19" t="s">
        <v>115</v>
      </c>
      <c r="D110" s="91" t="s">
        <v>117</v>
      </c>
      <c r="E110" s="19"/>
      <c r="F110" s="21">
        <f>F112+F116</f>
        <v>898.3</v>
      </c>
    </row>
    <row r="111" spans="1:6" s="9" customFormat="1" ht="64.2" customHeight="1">
      <c r="A111" s="95" t="s">
        <v>286</v>
      </c>
      <c r="B111" s="19"/>
      <c r="C111" s="19" t="s">
        <v>115</v>
      </c>
      <c r="D111" s="91" t="s">
        <v>290</v>
      </c>
      <c r="E111" s="19"/>
      <c r="F111" s="21">
        <v>605.6</v>
      </c>
    </row>
    <row r="112" spans="1:6" s="9" customFormat="1" ht="54.6" customHeight="1">
      <c r="A112" s="22" t="s">
        <v>119</v>
      </c>
      <c r="B112" s="19"/>
      <c r="C112" s="26" t="s">
        <v>115</v>
      </c>
      <c r="D112" s="23" t="s">
        <v>291</v>
      </c>
      <c r="E112" s="19"/>
      <c r="F112" s="21">
        <v>555.6</v>
      </c>
    </row>
    <row r="113" spans="1:8" s="9" customFormat="1" ht="30.6" customHeight="1">
      <c r="A113" s="25" t="s">
        <v>41</v>
      </c>
      <c r="B113" s="26"/>
      <c r="C113" s="26" t="s">
        <v>115</v>
      </c>
      <c r="D113" s="23" t="s">
        <v>292</v>
      </c>
      <c r="E113" s="26" t="s">
        <v>27</v>
      </c>
      <c r="F113" s="21">
        <v>555.6</v>
      </c>
      <c r="H113" s="14"/>
    </row>
    <row r="114" spans="1:8" ht="24" hidden="1">
      <c r="A114" s="22" t="s">
        <v>120</v>
      </c>
      <c r="B114" s="23"/>
      <c r="C114" s="23" t="s">
        <v>115</v>
      </c>
      <c r="D114" s="23" t="s">
        <v>273</v>
      </c>
      <c r="E114" s="23"/>
      <c r="F114" s="24">
        <f>F115</f>
        <v>0</v>
      </c>
    </row>
    <row r="115" spans="1:8" s="10" customFormat="1" ht="30.6" hidden="1" customHeight="1">
      <c r="A115" s="25" t="s">
        <v>41</v>
      </c>
      <c r="B115" s="26"/>
      <c r="C115" s="26" t="s">
        <v>115</v>
      </c>
      <c r="D115" s="23" t="s">
        <v>274</v>
      </c>
      <c r="E115" s="26" t="s">
        <v>27</v>
      </c>
      <c r="F115" s="27"/>
    </row>
    <row r="116" spans="1:8" s="10" customFormat="1" ht="43.8" customHeight="1">
      <c r="A116" s="22" t="s">
        <v>120</v>
      </c>
      <c r="B116" s="26"/>
      <c r="C116" s="26" t="s">
        <v>115</v>
      </c>
      <c r="D116" s="23" t="s">
        <v>293</v>
      </c>
      <c r="E116" s="26"/>
      <c r="F116" s="27">
        <f>F117</f>
        <v>342.7</v>
      </c>
    </row>
    <row r="117" spans="1:8" s="10" customFormat="1" ht="47.4" customHeight="1">
      <c r="A117" s="25" t="s">
        <v>41</v>
      </c>
      <c r="B117" s="26"/>
      <c r="C117" s="26" t="s">
        <v>115</v>
      </c>
      <c r="D117" s="26" t="s">
        <v>293</v>
      </c>
      <c r="E117" s="26" t="s">
        <v>27</v>
      </c>
      <c r="F117" s="27">
        <v>342.7</v>
      </c>
      <c r="G117" s="13">
        <v>292.7</v>
      </c>
    </row>
    <row r="118" spans="1:8" s="10" customFormat="1" ht="61.2" hidden="1" customHeight="1">
      <c r="A118" s="41" t="s">
        <v>121</v>
      </c>
      <c r="B118" s="42"/>
      <c r="C118" s="42" t="s">
        <v>115</v>
      </c>
      <c r="D118" s="42" t="s">
        <v>122</v>
      </c>
      <c r="E118" s="42"/>
      <c r="F118" s="43"/>
    </row>
    <row r="119" spans="1:8" s="10" customFormat="1" ht="52.2" hidden="1" customHeight="1">
      <c r="A119" s="41" t="s">
        <v>41</v>
      </c>
      <c r="B119" s="42"/>
      <c r="C119" s="42" t="s">
        <v>115</v>
      </c>
      <c r="D119" s="42" t="s">
        <v>122</v>
      </c>
      <c r="E119" s="42" t="s">
        <v>27</v>
      </c>
      <c r="F119" s="43"/>
      <c r="G119" s="13"/>
    </row>
    <row r="120" spans="1:8" s="10" customFormat="1" ht="64.8" hidden="1" customHeight="1">
      <c r="A120" s="41" t="s">
        <v>121</v>
      </c>
      <c r="B120" s="42"/>
      <c r="C120" s="42" t="s">
        <v>115</v>
      </c>
      <c r="D120" s="42" t="s">
        <v>122</v>
      </c>
      <c r="E120" s="42"/>
      <c r="F120" s="44"/>
      <c r="G120" s="15"/>
    </row>
    <row r="121" spans="1:8" s="10" customFormat="1" ht="47.4" hidden="1" customHeight="1">
      <c r="A121" s="41" t="s">
        <v>41</v>
      </c>
      <c r="B121" s="42"/>
      <c r="C121" s="42" t="s">
        <v>115</v>
      </c>
      <c r="D121" s="42" t="s">
        <v>122</v>
      </c>
      <c r="E121" s="42" t="s">
        <v>27</v>
      </c>
      <c r="F121" s="43"/>
    </row>
    <row r="122" spans="1:8" s="9" customFormat="1" ht="88.2" hidden="1" customHeight="1">
      <c r="A122" s="45" t="s">
        <v>123</v>
      </c>
      <c r="B122" s="46"/>
      <c r="C122" s="46" t="s">
        <v>115</v>
      </c>
      <c r="D122" s="46" t="s">
        <v>124</v>
      </c>
      <c r="E122" s="46"/>
      <c r="F122" s="47">
        <f>F123</f>
        <v>0</v>
      </c>
    </row>
    <row r="123" spans="1:8" s="9" customFormat="1" ht="46.8" hidden="1" customHeight="1">
      <c r="A123" s="45" t="s">
        <v>125</v>
      </c>
      <c r="B123" s="46"/>
      <c r="C123" s="46" t="s">
        <v>115</v>
      </c>
      <c r="D123" s="46" t="s">
        <v>126</v>
      </c>
      <c r="E123" s="46"/>
      <c r="F123" s="47">
        <f>F124</f>
        <v>0</v>
      </c>
    </row>
    <row r="124" spans="1:8" ht="67.8" hidden="1" customHeight="1">
      <c r="A124" s="48" t="s">
        <v>120</v>
      </c>
      <c r="B124" s="49"/>
      <c r="C124" s="49" t="s">
        <v>115</v>
      </c>
      <c r="D124" s="49" t="s">
        <v>127</v>
      </c>
      <c r="E124" s="49"/>
      <c r="F124" s="50">
        <f>F125</f>
        <v>0</v>
      </c>
    </row>
    <row r="125" spans="1:8" s="16" customFormat="1" ht="62.4" hidden="1" customHeight="1">
      <c r="A125" s="41" t="s">
        <v>41</v>
      </c>
      <c r="B125" s="51"/>
      <c r="C125" s="51" t="s">
        <v>115</v>
      </c>
      <c r="D125" s="52" t="s">
        <v>127</v>
      </c>
      <c r="E125" s="51">
        <v>240</v>
      </c>
      <c r="F125" s="44"/>
    </row>
    <row r="126" spans="1:8" s="16" customFormat="1" ht="63" hidden="1" customHeight="1">
      <c r="A126" s="45" t="s">
        <v>128</v>
      </c>
      <c r="B126" s="51"/>
      <c r="C126" s="46" t="s">
        <v>115</v>
      </c>
      <c r="D126" s="53" t="s">
        <v>129</v>
      </c>
      <c r="E126" s="51"/>
      <c r="F126" s="44"/>
    </row>
    <row r="127" spans="1:8" s="16" customFormat="1" ht="63" hidden="1" customHeight="1">
      <c r="A127" s="45" t="s">
        <v>125</v>
      </c>
      <c r="B127" s="51"/>
      <c r="C127" s="46" t="s">
        <v>115</v>
      </c>
      <c r="D127" s="54" t="s">
        <v>130</v>
      </c>
      <c r="E127" s="51"/>
      <c r="F127" s="44"/>
    </row>
    <row r="128" spans="1:8" s="16" customFormat="1" ht="74.400000000000006" hidden="1" customHeight="1">
      <c r="A128" s="41" t="s">
        <v>131</v>
      </c>
      <c r="B128" s="51"/>
      <c r="C128" s="49" t="s">
        <v>115</v>
      </c>
      <c r="D128" s="54" t="s">
        <v>132</v>
      </c>
      <c r="E128" s="51"/>
      <c r="F128" s="44"/>
    </row>
    <row r="129" spans="1:8" s="16" customFormat="1" ht="63" hidden="1" customHeight="1">
      <c r="A129" s="41" t="s">
        <v>41</v>
      </c>
      <c r="B129" s="51"/>
      <c r="C129" s="51" t="s">
        <v>115</v>
      </c>
      <c r="D129" s="54" t="s">
        <v>132</v>
      </c>
      <c r="E129" s="51">
        <v>240</v>
      </c>
      <c r="F129" s="44"/>
    </row>
    <row r="130" spans="1:8" s="16" customFormat="1" ht="82.8" customHeight="1">
      <c r="A130" s="55" t="s">
        <v>133</v>
      </c>
      <c r="B130" s="56"/>
      <c r="C130" s="19" t="s">
        <v>115</v>
      </c>
      <c r="D130" s="57" t="s">
        <v>134</v>
      </c>
      <c r="E130" s="56"/>
      <c r="F130" s="58">
        <f>F131</f>
        <v>1463.2</v>
      </c>
    </row>
    <row r="131" spans="1:8" s="16" customFormat="1" ht="64.2" customHeight="1">
      <c r="A131" s="59" t="s">
        <v>287</v>
      </c>
      <c r="B131" s="56"/>
      <c r="C131" s="19" t="s">
        <v>115</v>
      </c>
      <c r="D131" s="60" t="s">
        <v>135</v>
      </c>
      <c r="E131" s="56"/>
      <c r="F131" s="61">
        <f>F132+F134</f>
        <v>1463.2</v>
      </c>
    </row>
    <row r="132" spans="1:8" s="16" customFormat="1" ht="60" hidden="1">
      <c r="A132" s="32" t="s">
        <v>136</v>
      </c>
      <c r="B132" s="56"/>
      <c r="C132" s="23" t="s">
        <v>115</v>
      </c>
      <c r="D132" s="60" t="s">
        <v>137</v>
      </c>
      <c r="E132" s="56"/>
      <c r="F132" s="61">
        <f>F133</f>
        <v>0</v>
      </c>
    </row>
    <row r="133" spans="1:8" s="16" customFormat="1" ht="31.8" hidden="1" customHeight="1">
      <c r="A133" s="36" t="s">
        <v>138</v>
      </c>
      <c r="B133" s="56"/>
      <c r="C133" s="56" t="s">
        <v>115</v>
      </c>
      <c r="D133" s="60" t="s">
        <v>137</v>
      </c>
      <c r="E133" s="56">
        <v>240</v>
      </c>
      <c r="F133" s="61"/>
    </row>
    <row r="134" spans="1:8" s="16" customFormat="1" ht="79.2" customHeight="1">
      <c r="A134" s="32" t="s">
        <v>136</v>
      </c>
      <c r="B134" s="56"/>
      <c r="C134" s="56" t="s">
        <v>139</v>
      </c>
      <c r="D134" s="60" t="s">
        <v>140</v>
      </c>
      <c r="E134" s="56"/>
      <c r="F134" s="61">
        <v>1463.2</v>
      </c>
    </row>
    <row r="135" spans="1:8" s="16" customFormat="1" ht="37.799999999999997" customHeight="1">
      <c r="A135" s="36" t="s">
        <v>138</v>
      </c>
      <c r="B135" s="56"/>
      <c r="C135" s="56" t="s">
        <v>139</v>
      </c>
      <c r="D135" s="60" t="s">
        <v>140</v>
      </c>
      <c r="E135" s="56">
        <v>240</v>
      </c>
      <c r="F135" s="61">
        <v>1463.2</v>
      </c>
      <c r="G135" s="16">
        <v>1028.8</v>
      </c>
      <c r="H135" s="16">
        <v>380</v>
      </c>
    </row>
    <row r="136" spans="1:8" s="9" customFormat="1" ht="48.6" hidden="1" customHeight="1">
      <c r="A136" s="20" t="s">
        <v>77</v>
      </c>
      <c r="B136" s="19"/>
      <c r="C136" s="19" t="s">
        <v>115</v>
      </c>
      <c r="D136" s="19" t="s">
        <v>53</v>
      </c>
      <c r="E136" s="19"/>
      <c r="F136" s="21">
        <f>F137</f>
        <v>0</v>
      </c>
    </row>
    <row r="137" spans="1:8" s="9" customFormat="1" ht="41.4" hidden="1" customHeight="1">
      <c r="A137" s="20" t="s">
        <v>22</v>
      </c>
      <c r="B137" s="19"/>
      <c r="C137" s="19" t="s">
        <v>115</v>
      </c>
      <c r="D137" s="19" t="s">
        <v>59</v>
      </c>
      <c r="E137" s="19"/>
      <c r="F137" s="21">
        <f>F138</f>
        <v>0</v>
      </c>
    </row>
    <row r="138" spans="1:8" s="9" customFormat="1" ht="47.4" hidden="1" customHeight="1">
      <c r="A138" s="20" t="s">
        <v>22</v>
      </c>
      <c r="B138" s="19"/>
      <c r="C138" s="19" t="s">
        <v>115</v>
      </c>
      <c r="D138" s="19" t="s">
        <v>78</v>
      </c>
      <c r="E138" s="19"/>
      <c r="F138" s="21">
        <f>F139</f>
        <v>0</v>
      </c>
    </row>
    <row r="139" spans="1:8" ht="55.2" hidden="1" customHeight="1">
      <c r="A139" s="62" t="s">
        <v>141</v>
      </c>
      <c r="B139" s="23"/>
      <c r="C139" s="23" t="s">
        <v>115</v>
      </c>
      <c r="D139" s="23" t="s">
        <v>142</v>
      </c>
      <c r="E139" s="23"/>
      <c r="F139" s="24">
        <f>F140</f>
        <v>0</v>
      </c>
    </row>
    <row r="140" spans="1:8" s="10" customFormat="1" ht="40.799999999999997" hidden="1" customHeight="1">
      <c r="A140" s="25" t="s">
        <v>41</v>
      </c>
      <c r="B140" s="26"/>
      <c r="C140" s="26" t="s">
        <v>115</v>
      </c>
      <c r="D140" s="23" t="s">
        <v>142</v>
      </c>
      <c r="E140" s="26" t="s">
        <v>27</v>
      </c>
      <c r="F140" s="27"/>
    </row>
    <row r="141" spans="1:8" ht="33" customHeight="1">
      <c r="A141" s="20" t="s">
        <v>143</v>
      </c>
      <c r="B141" s="19"/>
      <c r="C141" s="19" t="s">
        <v>144</v>
      </c>
      <c r="D141" s="19"/>
      <c r="E141" s="19"/>
      <c r="F141" s="21">
        <f>F142+F146</f>
        <v>230</v>
      </c>
    </row>
    <row r="142" spans="1:8" ht="0.6" hidden="1" customHeight="1">
      <c r="A142" s="20" t="s">
        <v>145</v>
      </c>
      <c r="B142" s="19"/>
      <c r="C142" s="19" t="s">
        <v>144</v>
      </c>
      <c r="D142" s="19" t="s">
        <v>134</v>
      </c>
      <c r="E142" s="19"/>
      <c r="F142" s="21">
        <f>F144</f>
        <v>0</v>
      </c>
    </row>
    <row r="143" spans="1:8" s="9" customFormat="1" ht="45.6" hidden="1">
      <c r="A143" s="63" t="s">
        <v>146</v>
      </c>
      <c r="B143" s="19"/>
      <c r="C143" s="19" t="s">
        <v>144</v>
      </c>
      <c r="D143" s="19" t="s">
        <v>135</v>
      </c>
      <c r="E143" s="19"/>
      <c r="F143" s="21">
        <f>F144</f>
        <v>0</v>
      </c>
    </row>
    <row r="144" spans="1:8" ht="48" hidden="1">
      <c r="A144" s="64" t="s">
        <v>147</v>
      </c>
      <c r="B144" s="23"/>
      <c r="C144" s="23" t="s">
        <v>144</v>
      </c>
      <c r="D144" s="23" t="s">
        <v>148</v>
      </c>
      <c r="E144" s="23"/>
      <c r="F144" s="24">
        <f>F145</f>
        <v>0</v>
      </c>
    </row>
    <row r="145" spans="1:7" s="10" customFormat="1" ht="55.2" hidden="1" customHeight="1">
      <c r="A145" s="25" t="s">
        <v>41</v>
      </c>
      <c r="B145" s="26"/>
      <c r="C145" s="26" t="s">
        <v>144</v>
      </c>
      <c r="D145" s="26" t="s">
        <v>148</v>
      </c>
      <c r="E145" s="26" t="s">
        <v>27</v>
      </c>
      <c r="F145" s="27"/>
    </row>
    <row r="146" spans="1:7" s="9" customFormat="1" ht="22.8">
      <c r="A146" s="20" t="s">
        <v>77</v>
      </c>
      <c r="B146" s="19"/>
      <c r="C146" s="19" t="s">
        <v>144</v>
      </c>
      <c r="D146" s="19" t="s">
        <v>53</v>
      </c>
      <c r="E146" s="19"/>
      <c r="F146" s="21">
        <f>F147</f>
        <v>230</v>
      </c>
    </row>
    <row r="147" spans="1:7" s="9" customFormat="1" ht="23.4" customHeight="1">
      <c r="A147" s="20" t="s">
        <v>22</v>
      </c>
      <c r="B147" s="19"/>
      <c r="C147" s="19" t="s">
        <v>144</v>
      </c>
      <c r="D147" s="19" t="s">
        <v>59</v>
      </c>
      <c r="E147" s="19"/>
      <c r="F147" s="21">
        <f>F149</f>
        <v>230</v>
      </c>
    </row>
    <row r="148" spans="1:7" s="9" customFormat="1" ht="23.4" customHeight="1">
      <c r="A148" s="20" t="s">
        <v>22</v>
      </c>
      <c r="B148" s="19"/>
      <c r="C148" s="19" t="s">
        <v>144</v>
      </c>
      <c r="D148" s="19" t="s">
        <v>78</v>
      </c>
      <c r="E148" s="19"/>
      <c r="F148" s="21">
        <f>F149</f>
        <v>230</v>
      </c>
    </row>
    <row r="149" spans="1:7" ht="22.8" customHeight="1">
      <c r="A149" s="22" t="s">
        <v>149</v>
      </c>
      <c r="B149" s="23"/>
      <c r="C149" s="23" t="s">
        <v>144</v>
      </c>
      <c r="D149" s="23" t="s">
        <v>150</v>
      </c>
      <c r="E149" s="23"/>
      <c r="F149" s="24">
        <f>F150</f>
        <v>230</v>
      </c>
    </row>
    <row r="150" spans="1:7" s="10" customFormat="1" ht="35.4" customHeight="1">
      <c r="A150" s="25" t="s">
        <v>41</v>
      </c>
      <c r="B150" s="26"/>
      <c r="C150" s="26" t="s">
        <v>144</v>
      </c>
      <c r="D150" s="26" t="s">
        <v>150</v>
      </c>
      <c r="E150" s="26" t="s">
        <v>27</v>
      </c>
      <c r="F150" s="27">
        <v>230</v>
      </c>
      <c r="G150" s="10">
        <v>50</v>
      </c>
    </row>
    <row r="151" spans="1:7" s="9" customFormat="1">
      <c r="A151" s="20" t="s">
        <v>151</v>
      </c>
      <c r="B151" s="19"/>
      <c r="C151" s="19" t="s">
        <v>152</v>
      </c>
      <c r="D151" s="19"/>
      <c r="E151" s="19"/>
      <c r="F151" s="21">
        <f>F152+F160+F172</f>
        <v>2650</v>
      </c>
    </row>
    <row r="152" spans="1:7" s="9" customFormat="1">
      <c r="A152" s="20" t="s">
        <v>153</v>
      </c>
      <c r="B152" s="19"/>
      <c r="C152" s="19" t="s">
        <v>154</v>
      </c>
      <c r="D152" s="19"/>
      <c r="E152" s="19"/>
      <c r="F152" s="21">
        <f>F153</f>
        <v>380</v>
      </c>
    </row>
    <row r="153" spans="1:7" s="9" customFormat="1" ht="22.8">
      <c r="A153" s="20" t="s">
        <v>77</v>
      </c>
      <c r="B153" s="19"/>
      <c r="C153" s="19" t="s">
        <v>154</v>
      </c>
      <c r="D153" s="19" t="s">
        <v>53</v>
      </c>
      <c r="E153" s="19"/>
      <c r="F153" s="21">
        <v>380</v>
      </c>
    </row>
    <row r="154" spans="1:7" s="9" customFormat="1" ht="18.600000000000001" customHeight="1">
      <c r="A154" s="20" t="s">
        <v>22</v>
      </c>
      <c r="B154" s="19"/>
      <c r="C154" s="19" t="s">
        <v>154</v>
      </c>
      <c r="D154" s="19" t="s">
        <v>59</v>
      </c>
      <c r="E154" s="19"/>
      <c r="F154" s="21">
        <f>F155</f>
        <v>380</v>
      </c>
    </row>
    <row r="155" spans="1:7" s="9" customFormat="1" ht="19.8" customHeight="1">
      <c r="A155" s="20" t="s">
        <v>22</v>
      </c>
      <c r="B155" s="19"/>
      <c r="C155" s="19" t="s">
        <v>154</v>
      </c>
      <c r="D155" s="19" t="s">
        <v>78</v>
      </c>
      <c r="E155" s="19"/>
      <c r="F155" s="21">
        <f>F157+F158</f>
        <v>380</v>
      </c>
    </row>
    <row r="156" spans="1:7" ht="49.8" customHeight="1">
      <c r="A156" s="28" t="s">
        <v>288</v>
      </c>
      <c r="B156" s="23"/>
      <c r="C156" s="23" t="s">
        <v>154</v>
      </c>
      <c r="D156" s="23" t="s">
        <v>155</v>
      </c>
      <c r="E156" s="23"/>
      <c r="F156" s="24">
        <f>F157</f>
        <v>380</v>
      </c>
    </row>
    <row r="157" spans="1:7" s="10" customFormat="1" ht="48" customHeight="1">
      <c r="A157" s="25" t="s">
        <v>26</v>
      </c>
      <c r="B157" s="26"/>
      <c r="C157" s="26" t="s">
        <v>154</v>
      </c>
      <c r="D157" s="26" t="s">
        <v>155</v>
      </c>
      <c r="E157" s="26" t="s">
        <v>27</v>
      </c>
      <c r="F157" s="27">
        <v>380</v>
      </c>
      <c r="G157" s="10">
        <v>80</v>
      </c>
    </row>
    <row r="158" spans="1:7" s="10" customFormat="1" ht="36.6" hidden="1" customHeight="1">
      <c r="A158" s="25" t="s">
        <v>156</v>
      </c>
      <c r="B158" s="26"/>
      <c r="C158" s="23" t="s">
        <v>154</v>
      </c>
      <c r="D158" s="23" t="s">
        <v>157</v>
      </c>
      <c r="E158" s="23"/>
      <c r="F158" s="27"/>
    </row>
    <row r="159" spans="1:7" s="10" customFormat="1" ht="36.6" hidden="1" customHeight="1">
      <c r="A159" s="25" t="s">
        <v>26</v>
      </c>
      <c r="B159" s="26"/>
      <c r="C159" s="26" t="s">
        <v>154</v>
      </c>
      <c r="D159" s="26" t="s">
        <v>157</v>
      </c>
      <c r="E159" s="26" t="s">
        <v>27</v>
      </c>
      <c r="F159" s="27"/>
    </row>
    <row r="160" spans="1:7" s="9" customFormat="1" ht="30" customHeight="1">
      <c r="A160" s="20" t="s">
        <v>158</v>
      </c>
      <c r="B160" s="19"/>
      <c r="C160" s="19" t="s">
        <v>159</v>
      </c>
      <c r="D160" s="19"/>
      <c r="E160" s="19"/>
      <c r="F160" s="21">
        <f>F166+F170</f>
        <v>650</v>
      </c>
    </row>
    <row r="161" spans="1:7" s="9" customFormat="1" ht="72" hidden="1" customHeight="1">
      <c r="A161" s="20" t="s">
        <v>116</v>
      </c>
      <c r="B161" s="19"/>
      <c r="C161" s="19" t="s">
        <v>159</v>
      </c>
      <c r="D161" s="19" t="s">
        <v>117</v>
      </c>
      <c r="E161" s="19"/>
      <c r="F161" s="21"/>
    </row>
    <row r="162" spans="1:7" s="9" customFormat="1" ht="72" hidden="1" customHeight="1">
      <c r="A162" s="65" t="s">
        <v>160</v>
      </c>
      <c r="B162" s="19"/>
      <c r="C162" s="19" t="s">
        <v>159</v>
      </c>
      <c r="D162" s="19" t="s">
        <v>161</v>
      </c>
      <c r="E162" s="19"/>
      <c r="F162" s="21">
        <f>F163</f>
        <v>0</v>
      </c>
    </row>
    <row r="163" spans="1:7" s="9" customFormat="1" ht="51.6" hidden="1" customHeight="1">
      <c r="A163" s="37" t="s">
        <v>162</v>
      </c>
      <c r="B163" s="33"/>
      <c r="C163" s="33" t="s">
        <v>159</v>
      </c>
      <c r="D163" s="33" t="s">
        <v>163</v>
      </c>
      <c r="E163" s="33"/>
      <c r="F163" s="34"/>
      <c r="G163" s="17"/>
    </row>
    <row r="164" spans="1:7" ht="33.6" hidden="1" customHeight="1">
      <c r="A164" s="29" t="s">
        <v>164</v>
      </c>
      <c r="B164" s="26"/>
      <c r="C164" s="26" t="s">
        <v>159</v>
      </c>
      <c r="D164" s="26" t="s">
        <v>165</v>
      </c>
      <c r="E164" s="26"/>
      <c r="F164" s="27"/>
    </row>
    <row r="165" spans="1:7" s="10" customFormat="1" ht="41.4" hidden="1" customHeight="1">
      <c r="A165" s="25" t="s">
        <v>41</v>
      </c>
      <c r="B165" s="26"/>
      <c r="C165" s="26" t="s">
        <v>159</v>
      </c>
      <c r="D165" s="26" t="s">
        <v>165</v>
      </c>
      <c r="E165" s="26" t="s">
        <v>27</v>
      </c>
      <c r="F165" s="27"/>
    </row>
    <row r="166" spans="1:7" s="10" customFormat="1" ht="43.2" customHeight="1">
      <c r="A166" s="29" t="s">
        <v>166</v>
      </c>
      <c r="B166" s="26"/>
      <c r="C166" s="23" t="s">
        <v>159</v>
      </c>
      <c r="D166" s="23" t="s">
        <v>167</v>
      </c>
      <c r="E166" s="23"/>
      <c r="F166" s="27">
        <v>250</v>
      </c>
    </row>
    <row r="167" spans="1:7" s="10" customFormat="1" ht="48" customHeight="1">
      <c r="A167" s="25" t="s">
        <v>41</v>
      </c>
      <c r="B167" s="26"/>
      <c r="C167" s="23" t="s">
        <v>159</v>
      </c>
      <c r="D167" s="23" t="s">
        <v>167</v>
      </c>
      <c r="E167" s="23" t="s">
        <v>27</v>
      </c>
      <c r="F167" s="27">
        <v>250</v>
      </c>
    </row>
    <row r="168" spans="1:7" s="10" customFormat="1" ht="0.6" hidden="1" customHeight="1">
      <c r="A168" s="29" t="s">
        <v>166</v>
      </c>
      <c r="B168" s="26"/>
      <c r="C168" s="23" t="s">
        <v>159</v>
      </c>
      <c r="D168" s="23" t="s">
        <v>168</v>
      </c>
      <c r="E168" s="23"/>
      <c r="F168" s="27"/>
    </row>
    <row r="169" spans="1:7" s="10" customFormat="1" ht="31.8" hidden="1" customHeight="1">
      <c r="A169" s="25" t="s">
        <v>41</v>
      </c>
      <c r="B169" s="26"/>
      <c r="C169" s="23" t="s">
        <v>159</v>
      </c>
      <c r="D169" s="23" t="s">
        <v>168</v>
      </c>
      <c r="E169" s="23" t="s">
        <v>27</v>
      </c>
      <c r="F169" s="27"/>
    </row>
    <row r="170" spans="1:7" s="11" customFormat="1" ht="49.8" customHeight="1">
      <c r="A170" s="97" t="s">
        <v>294</v>
      </c>
      <c r="B170" s="26"/>
      <c r="C170" s="26" t="s">
        <v>159</v>
      </c>
      <c r="D170" s="26" t="s">
        <v>270</v>
      </c>
      <c r="E170" s="26"/>
      <c r="F170" s="27">
        <v>400</v>
      </c>
    </row>
    <row r="171" spans="1:7" s="11" customFormat="1" ht="38.4" customHeight="1">
      <c r="A171" s="25" t="s">
        <v>41</v>
      </c>
      <c r="B171" s="26"/>
      <c r="C171" s="26" t="s">
        <v>159</v>
      </c>
      <c r="D171" s="26" t="s">
        <v>270</v>
      </c>
      <c r="E171" s="26" t="s">
        <v>27</v>
      </c>
      <c r="F171" s="27">
        <v>400</v>
      </c>
      <c r="G171" s="11">
        <v>400</v>
      </c>
    </row>
    <row r="172" spans="1:7" s="9" customFormat="1" ht="23.4" customHeight="1">
      <c r="A172" s="20" t="s">
        <v>169</v>
      </c>
      <c r="B172" s="19"/>
      <c r="C172" s="19" t="s">
        <v>170</v>
      </c>
      <c r="D172" s="19"/>
      <c r="E172" s="19"/>
      <c r="F172" s="21">
        <f>F173+F177+F184+F187+F194+F200+F205</f>
        <v>1620</v>
      </c>
    </row>
    <row r="173" spans="1:7" s="10" customFormat="1" ht="45.6" hidden="1">
      <c r="A173" s="66" t="s">
        <v>171</v>
      </c>
      <c r="B173" s="67"/>
      <c r="C173" s="67" t="s">
        <v>170</v>
      </c>
      <c r="D173" s="67" t="s">
        <v>172</v>
      </c>
      <c r="E173" s="67"/>
      <c r="F173" s="68">
        <f>F174</f>
        <v>0</v>
      </c>
    </row>
    <row r="174" spans="1:7" s="9" customFormat="1" ht="43.8" hidden="1" customHeight="1">
      <c r="A174" s="69" t="s">
        <v>173</v>
      </c>
      <c r="B174" s="67"/>
      <c r="C174" s="67" t="s">
        <v>170</v>
      </c>
      <c r="D174" s="67" t="s">
        <v>174</v>
      </c>
      <c r="E174" s="67"/>
      <c r="F174" s="68">
        <f>F175</f>
        <v>0</v>
      </c>
    </row>
    <row r="175" spans="1:7" ht="35.4" hidden="1" customHeight="1">
      <c r="A175" s="70" t="s">
        <v>175</v>
      </c>
      <c r="B175" s="71"/>
      <c r="C175" s="71" t="s">
        <v>170</v>
      </c>
      <c r="D175" s="72" t="s">
        <v>271</v>
      </c>
      <c r="E175" s="71"/>
      <c r="F175" s="73">
        <f>F176</f>
        <v>0</v>
      </c>
    </row>
    <row r="176" spans="1:7" s="10" customFormat="1" ht="34.799999999999997" hidden="1" customHeight="1">
      <c r="A176" s="74" t="s">
        <v>41</v>
      </c>
      <c r="B176" s="71"/>
      <c r="C176" s="71" t="s">
        <v>170</v>
      </c>
      <c r="D176" s="72" t="s">
        <v>271</v>
      </c>
      <c r="E176" s="71" t="s">
        <v>27</v>
      </c>
      <c r="F176" s="73"/>
    </row>
    <row r="177" spans="1:8" s="10" customFormat="1" ht="75" hidden="1" customHeight="1">
      <c r="A177" s="75" t="s">
        <v>176</v>
      </c>
      <c r="B177" s="33"/>
      <c r="C177" s="33" t="s">
        <v>170</v>
      </c>
      <c r="D177" s="33" t="s">
        <v>129</v>
      </c>
      <c r="E177" s="33"/>
      <c r="F177" s="34">
        <f>F178</f>
        <v>0</v>
      </c>
    </row>
    <row r="178" spans="1:8" s="10" customFormat="1" ht="76.2" hidden="1" customHeight="1">
      <c r="A178" s="32" t="s">
        <v>177</v>
      </c>
      <c r="B178" s="26"/>
      <c r="C178" s="26" t="s">
        <v>170</v>
      </c>
      <c r="D178" s="60" t="s">
        <v>178</v>
      </c>
      <c r="E178" s="26"/>
      <c r="F178" s="27"/>
      <c r="H178" s="18"/>
    </row>
    <row r="179" spans="1:8" s="10" customFormat="1" ht="86.4" hidden="1" customHeight="1">
      <c r="A179" s="25" t="s">
        <v>131</v>
      </c>
      <c r="B179" s="26"/>
      <c r="C179" s="26" t="s">
        <v>170</v>
      </c>
      <c r="D179" s="60" t="s">
        <v>179</v>
      </c>
      <c r="E179" s="26"/>
      <c r="F179" s="27">
        <f>F180</f>
        <v>0</v>
      </c>
    </row>
    <row r="180" spans="1:8" s="10" customFormat="1" ht="65.400000000000006" hidden="1" customHeight="1">
      <c r="A180" s="25" t="s">
        <v>41</v>
      </c>
      <c r="B180" s="26"/>
      <c r="C180" s="26" t="s">
        <v>170</v>
      </c>
      <c r="D180" s="60" t="s">
        <v>179</v>
      </c>
      <c r="E180" s="26" t="s">
        <v>27</v>
      </c>
      <c r="F180" s="27"/>
    </row>
    <row r="181" spans="1:8" s="10" customFormat="1" ht="78" hidden="1" customHeight="1">
      <c r="A181" s="55" t="s">
        <v>180</v>
      </c>
      <c r="B181" s="26"/>
      <c r="C181" s="33" t="s">
        <v>170</v>
      </c>
      <c r="D181" s="33" t="s">
        <v>181</v>
      </c>
      <c r="E181" s="26"/>
      <c r="F181" s="27">
        <f>F182+F184</f>
        <v>0</v>
      </c>
    </row>
    <row r="182" spans="1:8" s="10" customFormat="1" ht="0.6" hidden="1" customHeight="1">
      <c r="A182" s="32" t="s">
        <v>182</v>
      </c>
      <c r="B182" s="26"/>
      <c r="C182" s="26" t="s">
        <v>170</v>
      </c>
      <c r="D182" s="60" t="s">
        <v>183</v>
      </c>
      <c r="E182" s="26"/>
      <c r="F182" s="27"/>
    </row>
    <row r="183" spans="1:8" s="10" customFormat="1" ht="65.400000000000006" hidden="1" customHeight="1">
      <c r="A183" s="32" t="s">
        <v>136</v>
      </c>
      <c r="B183" s="26"/>
      <c r="C183" s="26" t="s">
        <v>170</v>
      </c>
      <c r="D183" s="60" t="s">
        <v>184</v>
      </c>
      <c r="E183" s="26"/>
      <c r="F183" s="27">
        <f>F184</f>
        <v>0</v>
      </c>
    </row>
    <row r="184" spans="1:8" s="10" customFormat="1" ht="65.400000000000006" hidden="1" customHeight="1">
      <c r="A184" s="25" t="s">
        <v>41</v>
      </c>
      <c r="B184" s="26"/>
      <c r="C184" s="26" t="s">
        <v>170</v>
      </c>
      <c r="D184" s="60" t="s">
        <v>184</v>
      </c>
      <c r="E184" s="26" t="s">
        <v>27</v>
      </c>
      <c r="F184" s="27"/>
    </row>
    <row r="185" spans="1:8" s="10" customFormat="1" ht="0.6" hidden="1" customHeight="1">
      <c r="A185" s="32" t="s">
        <v>136</v>
      </c>
      <c r="B185" s="26"/>
      <c r="C185" s="26" t="s">
        <v>170</v>
      </c>
      <c r="D185" s="60" t="s">
        <v>184</v>
      </c>
      <c r="E185" s="26"/>
      <c r="F185" s="27">
        <f>F186</f>
        <v>0</v>
      </c>
    </row>
    <row r="186" spans="1:8" s="10" customFormat="1" ht="36.6" hidden="1" customHeight="1">
      <c r="A186" s="25" t="s">
        <v>41</v>
      </c>
      <c r="B186" s="26"/>
      <c r="C186" s="26" t="s">
        <v>170</v>
      </c>
      <c r="D186" s="60" t="s">
        <v>184</v>
      </c>
      <c r="E186" s="26" t="s">
        <v>27</v>
      </c>
      <c r="F186" s="27"/>
    </row>
    <row r="187" spans="1:8" s="10" customFormat="1" ht="76.2" customHeight="1">
      <c r="A187" s="76" t="s">
        <v>185</v>
      </c>
      <c r="B187" s="33"/>
      <c r="C187" s="33" t="s">
        <v>170</v>
      </c>
      <c r="D187" s="33" t="s">
        <v>186</v>
      </c>
      <c r="E187" s="33"/>
      <c r="F187" s="34">
        <v>5</v>
      </c>
    </row>
    <row r="188" spans="1:8" s="9" customFormat="1" ht="39" customHeight="1">
      <c r="A188" s="32" t="s">
        <v>289</v>
      </c>
      <c r="B188" s="19"/>
      <c r="C188" s="19" t="s">
        <v>170</v>
      </c>
      <c r="D188" s="19" t="s">
        <v>187</v>
      </c>
      <c r="E188" s="19"/>
      <c r="F188" s="21">
        <v>5</v>
      </c>
    </row>
    <row r="189" spans="1:8" s="9" customFormat="1" ht="57" hidden="1" customHeight="1">
      <c r="A189" s="36"/>
      <c r="B189" s="19"/>
      <c r="C189" s="23"/>
      <c r="D189" s="23"/>
      <c r="E189" s="19"/>
      <c r="F189" s="24"/>
    </row>
    <row r="190" spans="1:8" s="9" customFormat="1" ht="38.4" customHeight="1">
      <c r="A190" s="32" t="s">
        <v>188</v>
      </c>
      <c r="B190" s="19"/>
      <c r="C190" s="26" t="s">
        <v>170</v>
      </c>
      <c r="D190" s="23" t="s">
        <v>189</v>
      </c>
      <c r="E190" s="19"/>
      <c r="F190" s="24">
        <v>5</v>
      </c>
    </row>
    <row r="191" spans="1:8" s="10" customFormat="1" ht="40.200000000000003" customHeight="1">
      <c r="A191" s="77" t="s">
        <v>56</v>
      </c>
      <c r="B191" s="26"/>
      <c r="C191" s="26" t="s">
        <v>170</v>
      </c>
      <c r="D191" s="23" t="s">
        <v>189</v>
      </c>
      <c r="E191" s="26" t="s">
        <v>27</v>
      </c>
      <c r="F191" s="27">
        <v>5</v>
      </c>
    </row>
    <row r="192" spans="1:8" s="10" customFormat="1" ht="52.8" hidden="1" customHeight="1">
      <c r="A192" s="32" t="s">
        <v>190</v>
      </c>
      <c r="B192" s="26"/>
      <c r="C192" s="26" t="s">
        <v>170</v>
      </c>
      <c r="D192" s="23" t="s">
        <v>189</v>
      </c>
      <c r="E192" s="26"/>
      <c r="F192" s="27"/>
    </row>
    <row r="193" spans="1:6" s="10" customFormat="1" ht="52.2" hidden="1" customHeight="1">
      <c r="A193" s="77" t="s">
        <v>56</v>
      </c>
      <c r="B193" s="26"/>
      <c r="C193" s="26" t="s">
        <v>170</v>
      </c>
      <c r="D193" s="23" t="s">
        <v>189</v>
      </c>
      <c r="E193" s="26" t="s">
        <v>27</v>
      </c>
      <c r="F193" s="27"/>
    </row>
    <row r="194" spans="1:6" s="10" customFormat="1" ht="21.6" hidden="1" customHeight="1">
      <c r="A194" s="55" t="s">
        <v>191</v>
      </c>
      <c r="B194" s="26"/>
      <c r="C194" s="33" t="s">
        <v>170</v>
      </c>
      <c r="D194" s="57" t="s">
        <v>129</v>
      </c>
      <c r="E194" s="26"/>
      <c r="F194" s="34">
        <f>F195</f>
        <v>0</v>
      </c>
    </row>
    <row r="195" spans="1:6" s="10" customFormat="1" ht="53.4" hidden="1" customHeight="1">
      <c r="A195" s="36" t="s">
        <v>192</v>
      </c>
      <c r="B195" s="26"/>
      <c r="C195" s="23" t="s">
        <v>170</v>
      </c>
      <c r="D195" s="60" t="s">
        <v>178</v>
      </c>
      <c r="E195" s="26"/>
      <c r="F195" s="27"/>
    </row>
    <row r="196" spans="1:6" s="10" customFormat="1" ht="67.2" hidden="1" customHeight="1">
      <c r="A196" s="32" t="s">
        <v>193</v>
      </c>
      <c r="B196" s="26"/>
      <c r="C196" s="23" t="s">
        <v>170</v>
      </c>
      <c r="D196" s="60" t="s">
        <v>194</v>
      </c>
      <c r="E196" s="26"/>
      <c r="F196" s="27"/>
    </row>
    <row r="197" spans="1:6" s="10" customFormat="1" ht="55.2" hidden="1" customHeight="1">
      <c r="A197" s="36" t="s">
        <v>195</v>
      </c>
      <c r="B197" s="26"/>
      <c r="C197" s="26" t="s">
        <v>170</v>
      </c>
      <c r="D197" s="60" t="s">
        <v>194</v>
      </c>
      <c r="E197" s="26" t="s">
        <v>27</v>
      </c>
      <c r="F197" s="27"/>
    </row>
    <row r="198" spans="1:6" s="10" customFormat="1" ht="77.400000000000006" hidden="1" customHeight="1">
      <c r="A198" s="32" t="s">
        <v>193</v>
      </c>
      <c r="B198" s="26"/>
      <c r="C198" s="26" t="s">
        <v>170</v>
      </c>
      <c r="D198" s="60" t="s">
        <v>196</v>
      </c>
      <c r="E198" s="26"/>
      <c r="F198" s="27"/>
    </row>
    <row r="199" spans="1:6" s="10" customFormat="1" ht="47.4" hidden="1" customHeight="1">
      <c r="A199" s="36" t="s">
        <v>195</v>
      </c>
      <c r="B199" s="26"/>
      <c r="C199" s="26" t="s">
        <v>170</v>
      </c>
      <c r="D199" s="60" t="s">
        <v>196</v>
      </c>
      <c r="E199" s="26" t="s">
        <v>27</v>
      </c>
      <c r="F199" s="27"/>
    </row>
    <row r="200" spans="1:6" s="16" customFormat="1" ht="55.8" customHeight="1">
      <c r="A200" s="83" t="s">
        <v>171</v>
      </c>
      <c r="B200" s="84"/>
      <c r="C200" s="84" t="s">
        <v>170</v>
      </c>
      <c r="D200" s="84" t="s">
        <v>172</v>
      </c>
      <c r="E200" s="84"/>
      <c r="F200" s="85">
        <f>F202</f>
        <v>100</v>
      </c>
    </row>
    <row r="201" spans="1:6" s="16" customFormat="1" ht="30.6" hidden="1" customHeight="1">
      <c r="A201" s="86"/>
      <c r="B201" s="84"/>
      <c r="C201" s="84"/>
      <c r="D201" s="84"/>
      <c r="E201" s="84"/>
      <c r="F201" s="85"/>
    </row>
    <row r="202" spans="1:6" s="16" customFormat="1" ht="43.2" customHeight="1">
      <c r="A202" s="87" t="s">
        <v>275</v>
      </c>
      <c r="B202" s="84"/>
      <c r="C202" s="84" t="s">
        <v>170</v>
      </c>
      <c r="D202" s="88" t="s">
        <v>276</v>
      </c>
      <c r="E202" s="84"/>
      <c r="F202" s="85">
        <f>F203</f>
        <v>100</v>
      </c>
    </row>
    <row r="203" spans="1:6" s="16" customFormat="1" ht="37.200000000000003" customHeight="1">
      <c r="A203" s="86" t="s">
        <v>272</v>
      </c>
      <c r="B203" s="88"/>
      <c r="C203" s="88" t="s">
        <v>170</v>
      </c>
      <c r="D203" s="88" t="s">
        <v>277</v>
      </c>
      <c r="E203" s="88"/>
      <c r="F203" s="89">
        <f>F204</f>
        <v>100</v>
      </c>
    </row>
    <row r="204" spans="1:6" s="16" customFormat="1" ht="40.200000000000003" customHeight="1">
      <c r="A204" s="90" t="s">
        <v>41</v>
      </c>
      <c r="B204" s="88"/>
      <c r="C204" s="88" t="s">
        <v>170</v>
      </c>
      <c r="D204" s="88" t="s">
        <v>277</v>
      </c>
      <c r="E204" s="88" t="s">
        <v>27</v>
      </c>
      <c r="F204" s="89">
        <v>100</v>
      </c>
    </row>
    <row r="205" spans="1:6" s="9" customFormat="1" ht="31.8" customHeight="1">
      <c r="A205" s="78" t="s">
        <v>197</v>
      </c>
      <c r="B205" s="19"/>
      <c r="C205" s="19" t="s">
        <v>170</v>
      </c>
      <c r="D205" s="19" t="s">
        <v>53</v>
      </c>
      <c r="E205" s="19"/>
      <c r="F205" s="21">
        <f>F206</f>
        <v>1515</v>
      </c>
    </row>
    <row r="206" spans="1:6" s="9" customFormat="1" ht="19.8" customHeight="1">
      <c r="A206" s="20" t="s">
        <v>22</v>
      </c>
      <c r="B206" s="19"/>
      <c r="C206" s="19" t="s">
        <v>170</v>
      </c>
      <c r="D206" s="19" t="s">
        <v>59</v>
      </c>
      <c r="E206" s="19"/>
      <c r="F206" s="21">
        <f>F207</f>
        <v>1515</v>
      </c>
    </row>
    <row r="207" spans="1:6" s="9" customFormat="1" ht="20.399999999999999" customHeight="1">
      <c r="A207" s="20" t="s">
        <v>22</v>
      </c>
      <c r="B207" s="19"/>
      <c r="C207" s="19" t="s">
        <v>170</v>
      </c>
      <c r="D207" s="19" t="s">
        <v>78</v>
      </c>
      <c r="E207" s="19"/>
      <c r="F207" s="21">
        <f>F208+F211+F213</f>
        <v>1515</v>
      </c>
    </row>
    <row r="208" spans="1:6" s="9" customFormat="1" ht="39" customHeight="1">
      <c r="A208" s="28" t="s">
        <v>198</v>
      </c>
      <c r="B208" s="23"/>
      <c r="C208" s="23" t="s">
        <v>170</v>
      </c>
      <c r="D208" s="23" t="s">
        <v>199</v>
      </c>
      <c r="E208" s="23"/>
      <c r="F208" s="24">
        <f>F209+F210</f>
        <v>1515</v>
      </c>
    </row>
    <row r="209" spans="1:7" s="10" customFormat="1" ht="39.6" customHeight="1">
      <c r="A209" s="25" t="s">
        <v>41</v>
      </c>
      <c r="B209" s="26"/>
      <c r="C209" s="26" t="s">
        <v>170</v>
      </c>
      <c r="D209" s="23" t="s">
        <v>199</v>
      </c>
      <c r="E209" s="26" t="s">
        <v>27</v>
      </c>
      <c r="F209" s="27">
        <v>1475</v>
      </c>
    </row>
    <row r="210" spans="1:7" s="10" customFormat="1" ht="20.399999999999999" customHeight="1">
      <c r="A210" s="25" t="s">
        <v>200</v>
      </c>
      <c r="B210" s="26"/>
      <c r="C210" s="23" t="s">
        <v>170</v>
      </c>
      <c r="D210" s="23" t="s">
        <v>199</v>
      </c>
      <c r="E210" s="26" t="s">
        <v>201</v>
      </c>
      <c r="F210" s="27">
        <v>40</v>
      </c>
    </row>
    <row r="211" spans="1:7" s="10" customFormat="1" ht="55.8" hidden="1" customHeight="1">
      <c r="A211" s="25" t="s">
        <v>131</v>
      </c>
      <c r="B211" s="26"/>
      <c r="C211" s="26" t="s">
        <v>170</v>
      </c>
      <c r="D211" s="23" t="s">
        <v>202</v>
      </c>
      <c r="E211" s="26"/>
      <c r="F211" s="27"/>
    </row>
    <row r="212" spans="1:7" s="10" customFormat="1" ht="46.8" hidden="1" customHeight="1">
      <c r="A212" s="36" t="s">
        <v>195</v>
      </c>
      <c r="B212" s="26"/>
      <c r="C212" s="26" t="s">
        <v>170</v>
      </c>
      <c r="D212" s="23" t="s">
        <v>202</v>
      </c>
      <c r="E212" s="26" t="s">
        <v>27</v>
      </c>
      <c r="F212" s="27"/>
    </row>
    <row r="213" spans="1:7" s="10" customFormat="1" ht="0.6" hidden="1" customHeight="1">
      <c r="A213" s="25" t="s">
        <v>131</v>
      </c>
      <c r="B213" s="26"/>
      <c r="C213" s="26" t="s">
        <v>170</v>
      </c>
      <c r="D213" s="23" t="s">
        <v>202</v>
      </c>
      <c r="E213" s="26"/>
      <c r="F213" s="27"/>
    </row>
    <row r="214" spans="1:7" s="10" customFormat="1" ht="40.200000000000003" hidden="1" customHeight="1">
      <c r="A214" s="36" t="s">
        <v>195</v>
      </c>
      <c r="B214" s="26"/>
      <c r="C214" s="26" t="s">
        <v>170</v>
      </c>
      <c r="D214" s="23" t="s">
        <v>202</v>
      </c>
      <c r="E214" s="26" t="s">
        <v>27</v>
      </c>
      <c r="F214" s="27"/>
    </row>
    <row r="215" spans="1:7" s="10" customFormat="1" ht="39" hidden="1" customHeight="1">
      <c r="A215" s="25" t="s">
        <v>203</v>
      </c>
      <c r="B215" s="26"/>
      <c r="C215" s="26" t="s">
        <v>170</v>
      </c>
      <c r="D215" s="23" t="s">
        <v>204</v>
      </c>
      <c r="E215" s="26"/>
      <c r="F215" s="27"/>
    </row>
    <row r="216" spans="1:7" s="10" customFormat="1" ht="40.799999999999997" hidden="1" customHeight="1">
      <c r="A216" s="36" t="s">
        <v>195</v>
      </c>
      <c r="B216" s="26"/>
      <c r="C216" s="26" t="s">
        <v>170</v>
      </c>
      <c r="D216" s="23" t="s">
        <v>204</v>
      </c>
      <c r="E216" s="26" t="s">
        <v>27</v>
      </c>
      <c r="F216" s="27"/>
      <c r="G216" s="10">
        <v>0.1</v>
      </c>
    </row>
    <row r="217" spans="1:7" ht="20.399999999999999" hidden="1" customHeight="1">
      <c r="A217" s="20" t="s">
        <v>205</v>
      </c>
      <c r="B217" s="19"/>
      <c r="C217" s="19" t="s">
        <v>206</v>
      </c>
      <c r="D217" s="19"/>
      <c r="E217" s="19"/>
      <c r="F217" s="21">
        <f>F218</f>
        <v>0</v>
      </c>
    </row>
    <row r="218" spans="1:7" s="9" customFormat="1" ht="23.4" hidden="1" customHeight="1">
      <c r="A218" s="20" t="s">
        <v>207</v>
      </c>
      <c r="B218" s="19"/>
      <c r="C218" s="19" t="s">
        <v>208</v>
      </c>
      <c r="D218" s="19"/>
      <c r="E218" s="19"/>
      <c r="F218" s="21">
        <f>F219</f>
        <v>0</v>
      </c>
    </row>
    <row r="219" spans="1:7" ht="34.200000000000003" hidden="1">
      <c r="A219" s="20" t="s">
        <v>209</v>
      </c>
      <c r="B219" s="19"/>
      <c r="C219" s="19" t="s">
        <v>208</v>
      </c>
      <c r="D219" s="19" t="s">
        <v>172</v>
      </c>
      <c r="E219" s="19"/>
      <c r="F219" s="21">
        <f>F220</f>
        <v>0</v>
      </c>
    </row>
    <row r="220" spans="1:7" s="9" customFormat="1" ht="34.200000000000003" hidden="1">
      <c r="A220" s="78" t="s">
        <v>210</v>
      </c>
      <c r="B220" s="19"/>
      <c r="C220" s="19" t="s">
        <v>208</v>
      </c>
      <c r="D220" s="19" t="s">
        <v>174</v>
      </c>
      <c r="E220" s="19"/>
      <c r="F220" s="21">
        <f>F221+F223+F226+F229</f>
        <v>0</v>
      </c>
    </row>
    <row r="221" spans="1:7" ht="54" hidden="1" customHeight="1">
      <c r="A221" s="62" t="s">
        <v>211</v>
      </c>
      <c r="B221" s="23"/>
      <c r="C221" s="23" t="s">
        <v>208</v>
      </c>
      <c r="D221" s="23" t="s">
        <v>212</v>
      </c>
      <c r="E221" s="23"/>
      <c r="F221" s="24">
        <f>F222</f>
        <v>0</v>
      </c>
    </row>
    <row r="222" spans="1:7" s="10" customFormat="1" ht="30" hidden="1" customHeight="1">
      <c r="A222" s="25" t="s">
        <v>41</v>
      </c>
      <c r="B222" s="26"/>
      <c r="C222" s="26" t="s">
        <v>208</v>
      </c>
      <c r="D222" s="23" t="s">
        <v>212</v>
      </c>
      <c r="E222" s="26" t="s">
        <v>27</v>
      </c>
      <c r="F222" s="27"/>
    </row>
    <row r="223" spans="1:7" s="10" customFormat="1" ht="24" hidden="1">
      <c r="A223" s="25" t="s">
        <v>213</v>
      </c>
      <c r="B223" s="26"/>
      <c r="C223" s="26" t="s">
        <v>208</v>
      </c>
      <c r="D223" s="23" t="s">
        <v>214</v>
      </c>
      <c r="E223" s="26"/>
      <c r="F223" s="27"/>
    </row>
    <row r="224" spans="1:7" s="10" customFormat="1" ht="24" hidden="1">
      <c r="A224" s="36" t="s">
        <v>195</v>
      </c>
      <c r="B224" s="26"/>
      <c r="C224" s="26" t="s">
        <v>208</v>
      </c>
      <c r="D224" s="23" t="s">
        <v>214</v>
      </c>
      <c r="E224" s="26"/>
      <c r="F224" s="27"/>
    </row>
    <row r="225" spans="1:8" s="10" customFormat="1" hidden="1">
      <c r="A225" s="25" t="s">
        <v>215</v>
      </c>
      <c r="B225" s="26"/>
      <c r="C225" s="26" t="s">
        <v>208</v>
      </c>
      <c r="D225" s="23" t="s">
        <v>214</v>
      </c>
      <c r="E225" s="26" t="s">
        <v>27</v>
      </c>
      <c r="F225" s="27"/>
    </row>
    <row r="226" spans="1:8" s="10" customFormat="1" ht="24" hidden="1">
      <c r="A226" s="25" t="s">
        <v>216</v>
      </c>
      <c r="B226" s="26"/>
      <c r="C226" s="26" t="s">
        <v>208</v>
      </c>
      <c r="D226" s="23" t="s">
        <v>217</v>
      </c>
      <c r="E226" s="26"/>
      <c r="F226" s="27"/>
    </row>
    <row r="227" spans="1:8" s="10" customFormat="1" ht="24" hidden="1">
      <c r="A227" s="36" t="s">
        <v>195</v>
      </c>
      <c r="B227" s="26"/>
      <c r="C227" s="26" t="s">
        <v>208</v>
      </c>
      <c r="D227" s="23" t="s">
        <v>217</v>
      </c>
      <c r="E227" s="26"/>
      <c r="F227" s="27"/>
    </row>
    <row r="228" spans="1:8" s="10" customFormat="1" hidden="1">
      <c r="A228" s="25" t="s">
        <v>215</v>
      </c>
      <c r="B228" s="26"/>
      <c r="C228" s="26" t="s">
        <v>208</v>
      </c>
      <c r="D228" s="23" t="s">
        <v>217</v>
      </c>
      <c r="E228" s="26" t="s">
        <v>27</v>
      </c>
      <c r="F228" s="27"/>
    </row>
    <row r="229" spans="1:8" s="10" customFormat="1" ht="24" hidden="1">
      <c r="A229" s="25" t="s">
        <v>216</v>
      </c>
      <c r="B229" s="26"/>
      <c r="C229" s="26" t="s">
        <v>208</v>
      </c>
      <c r="D229" s="23" t="s">
        <v>218</v>
      </c>
      <c r="E229" s="26"/>
      <c r="F229" s="27"/>
    </row>
    <row r="230" spans="1:8" s="10" customFormat="1" ht="24" hidden="1">
      <c r="A230" s="36" t="s">
        <v>195</v>
      </c>
      <c r="B230" s="26"/>
      <c r="C230" s="26" t="s">
        <v>208</v>
      </c>
      <c r="D230" s="23" t="s">
        <v>218</v>
      </c>
      <c r="E230" s="26"/>
      <c r="F230" s="27"/>
    </row>
    <row r="231" spans="1:8" s="10" customFormat="1" hidden="1">
      <c r="A231" s="25" t="s">
        <v>215</v>
      </c>
      <c r="B231" s="26"/>
      <c r="C231" s="26" t="s">
        <v>208</v>
      </c>
      <c r="D231" s="23" t="s">
        <v>218</v>
      </c>
      <c r="E231" s="26" t="s">
        <v>27</v>
      </c>
      <c r="F231" s="27"/>
    </row>
    <row r="232" spans="1:8" s="9" customFormat="1" ht="20.399999999999999" customHeight="1">
      <c r="A232" s="20" t="s">
        <v>219</v>
      </c>
      <c r="B232" s="19"/>
      <c r="C232" s="19" t="s">
        <v>220</v>
      </c>
      <c r="D232" s="19"/>
      <c r="E232" s="19"/>
      <c r="F232" s="21">
        <f>F233</f>
        <v>2795</v>
      </c>
    </row>
    <row r="233" spans="1:8" s="9" customFormat="1" ht="21" customHeight="1">
      <c r="A233" s="78" t="s">
        <v>221</v>
      </c>
      <c r="B233" s="19"/>
      <c r="C233" s="19" t="s">
        <v>222</v>
      </c>
      <c r="D233" s="19"/>
      <c r="E233" s="19"/>
      <c r="F233" s="21">
        <f>F234</f>
        <v>2795</v>
      </c>
    </row>
    <row r="234" spans="1:8" s="9" customFormat="1" ht="68.400000000000006" customHeight="1">
      <c r="A234" s="65" t="s">
        <v>223</v>
      </c>
      <c r="B234" s="19"/>
      <c r="C234" s="19" t="s">
        <v>222</v>
      </c>
      <c r="D234" s="19" t="s">
        <v>224</v>
      </c>
      <c r="E234" s="19"/>
      <c r="F234" s="21">
        <f>F235</f>
        <v>2795</v>
      </c>
    </row>
    <row r="235" spans="1:8" s="9" customFormat="1" ht="57" customHeight="1">
      <c r="A235" s="78" t="s">
        <v>225</v>
      </c>
      <c r="B235" s="19"/>
      <c r="C235" s="19" t="s">
        <v>222</v>
      </c>
      <c r="D235" s="19" t="s">
        <v>226</v>
      </c>
      <c r="E235" s="19"/>
      <c r="F235" s="21">
        <f>F236+F238+F242+F240</f>
        <v>2795</v>
      </c>
    </row>
    <row r="236" spans="1:8" s="9" customFormat="1" ht="45.6" customHeight="1">
      <c r="A236" s="62" t="s">
        <v>227</v>
      </c>
      <c r="B236" s="23"/>
      <c r="C236" s="23" t="s">
        <v>222</v>
      </c>
      <c r="D236" s="23" t="s">
        <v>228</v>
      </c>
      <c r="E236" s="23"/>
      <c r="F236" s="24">
        <f>F237</f>
        <v>1905</v>
      </c>
    </row>
    <row r="237" spans="1:8" s="10" customFormat="1" ht="36" customHeight="1">
      <c r="A237" s="25" t="s">
        <v>229</v>
      </c>
      <c r="B237" s="26" t="s">
        <v>230</v>
      </c>
      <c r="C237" s="26" t="s">
        <v>222</v>
      </c>
      <c r="D237" s="23" t="s">
        <v>228</v>
      </c>
      <c r="E237" s="26" t="s">
        <v>231</v>
      </c>
      <c r="F237" s="27">
        <v>1905</v>
      </c>
      <c r="G237" s="10">
        <v>-245</v>
      </c>
    </row>
    <row r="238" spans="1:8" s="10" customFormat="1" ht="54.6" customHeight="1">
      <c r="A238" s="25" t="s">
        <v>232</v>
      </c>
      <c r="B238" s="26"/>
      <c r="C238" s="26" t="s">
        <v>222</v>
      </c>
      <c r="D238" s="79" t="s">
        <v>233</v>
      </c>
      <c r="E238" s="26"/>
      <c r="F238" s="27">
        <v>890</v>
      </c>
    </row>
    <row r="239" spans="1:8" s="10" customFormat="1" ht="33" customHeight="1">
      <c r="A239" s="25" t="s">
        <v>229</v>
      </c>
      <c r="B239" s="26"/>
      <c r="C239" s="26" t="s">
        <v>222</v>
      </c>
      <c r="D239" s="79" t="s">
        <v>233</v>
      </c>
      <c r="E239" s="26" t="s">
        <v>231</v>
      </c>
      <c r="F239" s="27">
        <v>890</v>
      </c>
      <c r="G239" s="10">
        <v>445</v>
      </c>
      <c r="H239" s="10">
        <v>245</v>
      </c>
    </row>
    <row r="240" spans="1:8" s="10" customFormat="1" ht="33" hidden="1" customHeight="1">
      <c r="A240" s="25" t="s">
        <v>232</v>
      </c>
      <c r="B240" s="26"/>
      <c r="C240" s="26" t="s">
        <v>222</v>
      </c>
      <c r="D240" s="26" t="s">
        <v>233</v>
      </c>
      <c r="E240" s="26"/>
      <c r="F240" s="27"/>
    </row>
    <row r="241" spans="1:7" s="10" customFormat="1" ht="33" hidden="1" customHeight="1">
      <c r="A241" s="25" t="s">
        <v>229</v>
      </c>
      <c r="B241" s="26"/>
      <c r="C241" s="26" t="s">
        <v>222</v>
      </c>
      <c r="D241" s="26" t="s">
        <v>233</v>
      </c>
      <c r="E241" s="26" t="s">
        <v>231</v>
      </c>
      <c r="F241" s="27"/>
    </row>
    <row r="242" spans="1:7" s="10" customFormat="1" ht="0.6" hidden="1" customHeight="1">
      <c r="A242" s="25" t="s">
        <v>234</v>
      </c>
      <c r="B242" s="26"/>
      <c r="C242" s="26" t="s">
        <v>222</v>
      </c>
      <c r="D242" s="23" t="s">
        <v>235</v>
      </c>
      <c r="E242" s="26"/>
      <c r="F242" s="27"/>
    </row>
    <row r="243" spans="1:7" s="10" customFormat="1" ht="28.2" hidden="1" customHeight="1">
      <c r="A243" s="25" t="s">
        <v>236</v>
      </c>
      <c r="B243" s="26"/>
      <c r="C243" s="26" t="s">
        <v>222</v>
      </c>
      <c r="D243" s="23" t="s">
        <v>235</v>
      </c>
      <c r="E243" s="26" t="s">
        <v>231</v>
      </c>
      <c r="F243" s="27"/>
    </row>
    <row r="244" spans="1:7" ht="19.8" customHeight="1">
      <c r="A244" s="20" t="s">
        <v>237</v>
      </c>
      <c r="B244" s="19"/>
      <c r="C244" s="19" t="s">
        <v>238</v>
      </c>
      <c r="D244" s="19"/>
      <c r="E244" s="19"/>
      <c r="F244" s="21">
        <f>F245</f>
        <v>362.3</v>
      </c>
    </row>
    <row r="245" spans="1:7" ht="20.399999999999999" customHeight="1">
      <c r="A245" s="78" t="s">
        <v>239</v>
      </c>
      <c r="B245" s="19"/>
      <c r="C245" s="19" t="s">
        <v>240</v>
      </c>
      <c r="D245" s="19"/>
      <c r="E245" s="19"/>
      <c r="F245" s="21">
        <v>362.3</v>
      </c>
    </row>
    <row r="246" spans="1:7" s="9" customFormat="1" hidden="1">
      <c r="A246" s="20"/>
      <c r="B246" s="19"/>
      <c r="C246" s="19"/>
      <c r="D246" s="19"/>
      <c r="E246" s="19"/>
      <c r="F246" s="21"/>
    </row>
    <row r="247" spans="1:7" hidden="1">
      <c r="A247" s="37"/>
      <c r="B247" s="19"/>
      <c r="C247" s="19"/>
      <c r="D247" s="19"/>
      <c r="E247" s="19"/>
      <c r="F247" s="21"/>
    </row>
    <row r="248" spans="1:7" s="9" customFormat="1" ht="72.599999999999994" hidden="1" customHeight="1">
      <c r="A248" s="80"/>
      <c r="B248" s="19"/>
      <c r="C248" s="19"/>
      <c r="D248" s="19"/>
      <c r="E248" s="19"/>
      <c r="F248" s="21"/>
    </row>
    <row r="249" spans="1:7" hidden="1">
      <c r="A249" s="29"/>
      <c r="B249" s="23"/>
      <c r="C249" s="23"/>
      <c r="D249" s="23"/>
      <c r="E249" s="23"/>
      <c r="F249" s="24"/>
    </row>
    <row r="250" spans="1:7" hidden="1">
      <c r="A250" s="29"/>
      <c r="B250" s="23"/>
      <c r="C250" s="23"/>
      <c r="D250" s="23"/>
      <c r="E250" s="23"/>
      <c r="F250" s="24"/>
    </row>
    <row r="251" spans="1:7" ht="22.8">
      <c r="A251" s="20" t="s">
        <v>77</v>
      </c>
      <c r="B251" s="19"/>
      <c r="C251" s="19" t="s">
        <v>240</v>
      </c>
      <c r="D251" s="19" t="s">
        <v>53</v>
      </c>
      <c r="E251" s="19"/>
      <c r="F251" s="21">
        <f>F252</f>
        <v>362.3</v>
      </c>
    </row>
    <row r="252" spans="1:7" ht="21" customHeight="1">
      <c r="A252" s="20" t="s">
        <v>22</v>
      </c>
      <c r="B252" s="19"/>
      <c r="C252" s="19" t="s">
        <v>240</v>
      </c>
      <c r="D252" s="19" t="s">
        <v>59</v>
      </c>
      <c r="E252" s="19"/>
      <c r="F252" s="21">
        <f>F254</f>
        <v>362.3</v>
      </c>
    </row>
    <row r="253" spans="1:7" ht="19.8" customHeight="1">
      <c r="A253" s="20" t="s">
        <v>22</v>
      </c>
      <c r="B253" s="19"/>
      <c r="C253" s="19" t="s">
        <v>240</v>
      </c>
      <c r="D253" s="19" t="s">
        <v>78</v>
      </c>
      <c r="E253" s="19"/>
      <c r="F253" s="21">
        <f>F255</f>
        <v>362.3</v>
      </c>
    </row>
    <row r="254" spans="1:7" ht="22.8" customHeight="1">
      <c r="A254" s="29" t="s">
        <v>241</v>
      </c>
      <c r="B254" s="23"/>
      <c r="C254" s="23" t="s">
        <v>240</v>
      </c>
      <c r="D254" s="23" t="s">
        <v>242</v>
      </c>
      <c r="E254" s="23"/>
      <c r="F254" s="24">
        <v>362.3</v>
      </c>
    </row>
    <row r="255" spans="1:7" ht="29.4" customHeight="1">
      <c r="A255" s="29" t="s">
        <v>243</v>
      </c>
      <c r="B255" s="23"/>
      <c r="C255" s="26" t="s">
        <v>240</v>
      </c>
      <c r="D255" s="23" t="s">
        <v>242</v>
      </c>
      <c r="E255" s="26" t="s">
        <v>244</v>
      </c>
      <c r="F255" s="27">
        <v>362.3</v>
      </c>
      <c r="G255" s="3">
        <v>2.2999999999999998</v>
      </c>
    </row>
    <row r="256" spans="1:7" hidden="1">
      <c r="A256" s="37" t="s">
        <v>245</v>
      </c>
      <c r="B256" s="19"/>
      <c r="C256" s="33" t="s">
        <v>246</v>
      </c>
      <c r="D256" s="19"/>
      <c r="E256" s="33"/>
      <c r="F256" s="34">
        <f>F257</f>
        <v>0</v>
      </c>
    </row>
    <row r="257" spans="1:6" ht="57" hidden="1">
      <c r="A257" s="20" t="s">
        <v>116</v>
      </c>
      <c r="B257" s="19"/>
      <c r="C257" s="19" t="s">
        <v>246</v>
      </c>
      <c r="D257" s="19" t="s">
        <v>117</v>
      </c>
      <c r="E257" s="19"/>
      <c r="F257" s="21">
        <f>F258</f>
        <v>0</v>
      </c>
    </row>
    <row r="258" spans="1:6" ht="45.6" hidden="1">
      <c r="A258" s="37" t="s">
        <v>247</v>
      </c>
      <c r="B258" s="19"/>
      <c r="C258" s="19" t="s">
        <v>246</v>
      </c>
      <c r="D258" s="19" t="s">
        <v>248</v>
      </c>
      <c r="E258" s="19"/>
      <c r="F258" s="21">
        <f>F259</f>
        <v>0</v>
      </c>
    </row>
    <row r="259" spans="1:6" ht="34.200000000000003" hidden="1">
      <c r="A259" s="80" t="s">
        <v>249</v>
      </c>
      <c r="B259" s="19"/>
      <c r="C259" s="19" t="s">
        <v>246</v>
      </c>
      <c r="D259" s="19" t="s">
        <v>250</v>
      </c>
      <c r="E259" s="19"/>
      <c r="F259" s="21">
        <f>F260</f>
        <v>0</v>
      </c>
    </row>
    <row r="260" spans="1:6" ht="36" hidden="1">
      <c r="A260" s="29" t="s">
        <v>251</v>
      </c>
      <c r="B260" s="23"/>
      <c r="C260" s="23" t="s">
        <v>246</v>
      </c>
      <c r="D260" s="23" t="s">
        <v>252</v>
      </c>
      <c r="E260" s="23"/>
      <c r="F260" s="24"/>
    </row>
    <row r="261" spans="1:6" ht="24" hidden="1">
      <c r="A261" s="29" t="s">
        <v>243</v>
      </c>
      <c r="B261" s="23"/>
      <c r="C261" s="23" t="s">
        <v>246</v>
      </c>
      <c r="D261" s="23" t="s">
        <v>252</v>
      </c>
      <c r="E261" s="23" t="s">
        <v>244</v>
      </c>
      <c r="F261" s="24"/>
    </row>
    <row r="262" spans="1:6" ht="22.2" customHeight="1">
      <c r="A262" s="20" t="s">
        <v>253</v>
      </c>
      <c r="B262" s="19"/>
      <c r="C262" s="19" t="s">
        <v>254</v>
      </c>
      <c r="D262" s="19"/>
      <c r="E262" s="19"/>
      <c r="F262" s="21">
        <f>F266+F272</f>
        <v>1742.8</v>
      </c>
    </row>
    <row r="263" spans="1:6" ht="27.6" hidden="1" customHeight="1">
      <c r="A263" s="78" t="s">
        <v>255</v>
      </c>
      <c r="B263" s="19"/>
      <c r="C263" s="19" t="s">
        <v>256</v>
      </c>
      <c r="D263" s="19"/>
      <c r="E263" s="19"/>
      <c r="F263" s="21"/>
    </row>
    <row r="264" spans="1:6" s="9" customFormat="1" ht="71.400000000000006" customHeight="1">
      <c r="A264" s="65" t="s">
        <v>257</v>
      </c>
      <c r="B264" s="19"/>
      <c r="C264" s="19" t="s">
        <v>256</v>
      </c>
      <c r="D264" s="19" t="s">
        <v>258</v>
      </c>
      <c r="E264" s="19"/>
      <c r="F264" s="21">
        <f>F265</f>
        <v>50</v>
      </c>
    </row>
    <row r="265" spans="1:6" s="9" customFormat="1" ht="50.4" customHeight="1">
      <c r="A265" s="78" t="s">
        <v>259</v>
      </c>
      <c r="B265" s="19"/>
      <c r="C265" s="19" t="s">
        <v>256</v>
      </c>
      <c r="D265" s="19" t="s">
        <v>260</v>
      </c>
      <c r="E265" s="19"/>
      <c r="F265" s="21">
        <v>50</v>
      </c>
    </row>
    <row r="266" spans="1:6" s="9" customFormat="1" ht="31.8" customHeight="1">
      <c r="A266" s="62" t="s">
        <v>261</v>
      </c>
      <c r="B266" s="23"/>
      <c r="C266" s="23" t="s">
        <v>256</v>
      </c>
      <c r="D266" s="23" t="s">
        <v>262</v>
      </c>
      <c r="E266" s="23"/>
      <c r="F266" s="24">
        <f>F267</f>
        <v>50</v>
      </c>
    </row>
    <row r="267" spans="1:6" s="10" customFormat="1" ht="34.799999999999997" customHeight="1">
      <c r="A267" s="25" t="s">
        <v>26</v>
      </c>
      <c r="B267" s="26"/>
      <c r="C267" s="26" t="s">
        <v>256</v>
      </c>
      <c r="D267" s="23" t="s">
        <v>262</v>
      </c>
      <c r="E267" s="26" t="s">
        <v>27</v>
      </c>
      <c r="F267" s="27">
        <v>50</v>
      </c>
    </row>
    <row r="268" spans="1:6" s="10" customFormat="1" ht="46.2" hidden="1" customHeight="1">
      <c r="A268" s="25" t="s">
        <v>234</v>
      </c>
      <c r="B268" s="26"/>
      <c r="C268" s="23" t="s">
        <v>256</v>
      </c>
      <c r="D268" s="23" t="s">
        <v>263</v>
      </c>
      <c r="E268" s="23"/>
      <c r="F268" s="27"/>
    </row>
    <row r="269" spans="1:6" s="10" customFormat="1" hidden="1">
      <c r="A269" s="25"/>
      <c r="B269" s="26"/>
      <c r="C269" s="23"/>
      <c r="D269" s="23"/>
      <c r="E269" s="23"/>
      <c r="F269" s="27"/>
    </row>
    <row r="270" spans="1:6" s="10" customFormat="1" ht="24" hidden="1">
      <c r="A270" s="25" t="s">
        <v>26</v>
      </c>
      <c r="B270" s="26"/>
      <c r="C270" s="26" t="s">
        <v>256</v>
      </c>
      <c r="D270" s="23" t="s">
        <v>263</v>
      </c>
      <c r="E270" s="26" t="s">
        <v>27</v>
      </c>
      <c r="F270" s="27"/>
    </row>
    <row r="271" spans="1:6" s="10" customFormat="1" ht="25.2" hidden="1" customHeight="1">
      <c r="A271" s="81"/>
      <c r="B271" s="33"/>
      <c r="C271" s="33"/>
      <c r="D271" s="19"/>
      <c r="E271" s="33"/>
      <c r="F271" s="34"/>
    </row>
    <row r="272" spans="1:6" ht="22.8">
      <c r="A272" s="20" t="s">
        <v>77</v>
      </c>
      <c r="B272" s="19"/>
      <c r="C272" s="19" t="s">
        <v>256</v>
      </c>
      <c r="D272" s="19" t="s">
        <v>53</v>
      </c>
      <c r="E272" s="19"/>
      <c r="F272" s="21">
        <f>F273</f>
        <v>1692.8</v>
      </c>
    </row>
    <row r="273" spans="1:6" ht="14.4" customHeight="1">
      <c r="A273" s="20" t="s">
        <v>22</v>
      </c>
      <c r="B273" s="19"/>
      <c r="C273" s="19" t="s">
        <v>256</v>
      </c>
      <c r="D273" s="19" t="s">
        <v>59</v>
      </c>
      <c r="E273" s="19"/>
      <c r="F273" s="21">
        <f>F276+F278</f>
        <v>1692.8</v>
      </c>
    </row>
    <row r="274" spans="1:6" s="10" customFormat="1" ht="41.4" hidden="1" customHeight="1">
      <c r="A274" s="25" t="s">
        <v>264</v>
      </c>
      <c r="B274" s="19"/>
      <c r="C274" s="26" t="s">
        <v>265</v>
      </c>
      <c r="D274" s="23" t="s">
        <v>266</v>
      </c>
      <c r="E274" s="26"/>
      <c r="F274" s="34"/>
    </row>
    <row r="275" spans="1:6" s="10" customFormat="1" ht="34.200000000000003" hidden="1" customHeight="1">
      <c r="A275" s="25" t="s">
        <v>26</v>
      </c>
      <c r="B275" s="19"/>
      <c r="C275" s="26" t="s">
        <v>265</v>
      </c>
      <c r="D275" s="23" t="s">
        <v>266</v>
      </c>
      <c r="E275" s="26"/>
      <c r="F275" s="27"/>
    </row>
    <row r="276" spans="1:6" s="10" customFormat="1" ht="35.4" hidden="1" customHeight="1">
      <c r="A276" s="62" t="s">
        <v>227</v>
      </c>
      <c r="B276" s="26"/>
      <c r="C276" s="26" t="s">
        <v>256</v>
      </c>
      <c r="D276" s="23" t="s">
        <v>267</v>
      </c>
      <c r="E276" s="26"/>
      <c r="F276" s="27"/>
    </row>
    <row r="277" spans="1:6" s="10" customFormat="1" ht="31.8" hidden="1" customHeight="1">
      <c r="A277" s="25" t="s">
        <v>236</v>
      </c>
      <c r="B277" s="26"/>
      <c r="C277" s="26" t="s">
        <v>256</v>
      </c>
      <c r="D277" s="23" t="s">
        <v>267</v>
      </c>
      <c r="E277" s="26" t="s">
        <v>231</v>
      </c>
      <c r="F277" s="27"/>
    </row>
    <row r="278" spans="1:6" s="10" customFormat="1" ht="46.8" customHeight="1">
      <c r="A278" s="62" t="s">
        <v>227</v>
      </c>
      <c r="B278" s="26"/>
      <c r="C278" s="26" t="s">
        <v>256</v>
      </c>
      <c r="D278" s="23" t="s">
        <v>268</v>
      </c>
      <c r="E278" s="26"/>
      <c r="F278" s="27">
        <v>1692.8</v>
      </c>
    </row>
    <row r="279" spans="1:6" s="10" customFormat="1" ht="19.8" customHeight="1">
      <c r="A279" s="25" t="s">
        <v>229</v>
      </c>
      <c r="B279" s="26"/>
      <c r="C279" s="26" t="s">
        <v>256</v>
      </c>
      <c r="D279" s="23" t="s">
        <v>268</v>
      </c>
      <c r="E279" s="26" t="s">
        <v>231</v>
      </c>
      <c r="F279" s="27">
        <v>1692.8</v>
      </c>
    </row>
    <row r="280" spans="1:6">
      <c r="A280" s="20" t="s">
        <v>269</v>
      </c>
      <c r="B280" s="19"/>
      <c r="C280" s="19"/>
      <c r="D280" s="19"/>
      <c r="E280" s="19"/>
      <c r="F280" s="21">
        <f>F13</f>
        <v>17269.399999999998</v>
      </c>
    </row>
  </sheetData>
  <autoFilter ref="A12:F280"/>
  <mergeCells count="8">
    <mergeCell ref="A7:F7"/>
    <mergeCell ref="A8:F8"/>
    <mergeCell ref="A10:A11"/>
    <mergeCell ref="B10:B11"/>
    <mergeCell ref="C10:C11"/>
    <mergeCell ref="D10:D11"/>
    <mergeCell ref="E10:E11"/>
    <mergeCell ref="F10:F11"/>
  </mergeCells>
  <pageMargins left="0.59027777777777801" right="0.196527777777778" top="0.59027777777777801" bottom="0.59027777777777801" header="0.51180555555555496" footer="0"/>
  <pageSetup paperSize="9" firstPageNumber="0" orientation="portrait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Прил.9 Ведомств (апр)</vt:lpstr>
      <vt:lpstr>Прил.9 Ведомств февр</vt:lpstr>
      <vt:lpstr>Прил.9 Ведомств (2019)</vt:lpstr>
      <vt:lpstr>'Прил.9 Ведомств (2019)'!_ФильтрБазыДанных</vt:lpstr>
      <vt:lpstr>'Прил.9 Ведомств (апр)'!_ФильтрБазыДанных</vt:lpstr>
      <vt:lpstr>'Прил.9 Ведомств февр'!_ФильтрБазыДанных</vt:lpstr>
      <vt:lpstr>'Прил.9 Ведомств (2019)'!Заголовки_для_печати</vt:lpstr>
      <vt:lpstr>'Прил.9 Ведомств (апр)'!Заголовки_для_печати</vt:lpstr>
      <vt:lpstr>'Прил.9 Ведомств февр'!Заголовки_для_печати</vt:lpstr>
      <vt:lpstr>'Прил.9 Ведомств (2019)'!Область_печати</vt:lpstr>
      <vt:lpstr>'Прил.9 Ведомств (апр)'!Область_печати</vt:lpstr>
      <vt:lpstr>'Прил.9 Ведомств февр'!Область_печати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2</cp:revision>
  <cp:lastPrinted>2019-02-08T09:11:02Z</cp:lastPrinted>
  <dcterms:created xsi:type="dcterms:W3CDTF">2018-12-11T13:55:34Z</dcterms:created>
  <dcterms:modified xsi:type="dcterms:W3CDTF">2019-05-15T08:39:32Z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