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92" yWindow="12" windowWidth="11316" windowHeight="7248"/>
  </bookViews>
  <sheets>
    <sheet name="за 2021 г" sheetId="11" r:id="rId1"/>
  </sheets>
  <calcPr calcId="125725" refMode="R1C1"/>
</workbook>
</file>

<file path=xl/calcChain.xml><?xml version="1.0" encoding="utf-8"?>
<calcChain xmlns="http://schemas.openxmlformats.org/spreadsheetml/2006/main">
  <c r="E30" i="11"/>
  <c r="E29"/>
  <c r="E20"/>
  <c r="D32"/>
  <c r="C32"/>
  <c r="E27"/>
  <c r="E26"/>
  <c r="E22"/>
  <c r="E21"/>
  <c r="E19"/>
  <c r="E18"/>
  <c r="E17"/>
  <c r="E16"/>
  <c r="E15"/>
  <c r="E12"/>
  <c r="E32" l="1"/>
</calcChain>
</file>

<file path=xl/sharedStrings.xml><?xml version="1.0" encoding="utf-8"?>
<sst xmlns="http://schemas.openxmlformats.org/spreadsheetml/2006/main" count="69" uniqueCount="65">
  <si>
    <t>Наименование программы</t>
  </si>
  <si>
    <t>Всего  (тыс. руб.)</t>
  </si>
  <si>
    <t>Всего (тыс. руб.)</t>
  </si>
  <si>
    <t>Финансирование</t>
  </si>
  <si>
    <t>ИТОГО по  муниципальному образованию</t>
  </si>
  <si>
    <t xml:space="preserve"> (наименование муниципального образования)</t>
  </si>
  <si>
    <t>Информация о муниципальных целевых программах</t>
  </si>
  <si>
    <t>Проведенные  основные мероприятия</t>
  </si>
  <si>
    <t>------------------------</t>
  </si>
  <si>
    <t>ОТЧЕТ</t>
  </si>
  <si>
    <t>РЕАЛИЗАЦИИ МУНИЦИПАЛЬНЫХ ПРОГРАММ</t>
  </si>
  <si>
    <t>Обеспечение условий реализации муниципальной программы</t>
  </si>
  <si>
    <t>Сокращение очагов распространения борщевика Сосновского на территории сельского поселения</t>
  </si>
  <si>
    <t>на территории  МО Вындиноостровское сельское поселение Волховского муниципального района Ленинградской области</t>
  </si>
  <si>
    <t xml:space="preserve">Проведены мероприятия согласно плана мероприятий </t>
  </si>
  <si>
    <t>«Повышение безопасности дорожного движения на территории муниципального образования Вындиноостровское  сельское поселение Волховского муниципального района Ленинградской области»
на 2019-2021 года
программа 1</t>
  </si>
  <si>
    <t>Основное мероприятие</t>
  </si>
  <si>
    <t xml:space="preserve">Мероприятия  по ремонту дорог местного значения общего пользования, придомовых территорий и подъездов к домам   </t>
  </si>
  <si>
    <t>Пропашка минерализованными противопожарными полосами (ширина не менее 3м)  населенных пунктов поселения</t>
  </si>
  <si>
    <t>«Обеспечение первичных мер пожарной безопасности  на территории муниципального образования Вындиноостровское сельское поселение на 2019 – 2021 гг."                 программа 3</t>
  </si>
  <si>
    <t xml:space="preserve">Разработка проектов 
муниципальных правовых 
актов по противодействию 
коррупции в  муниципальном образовании, внесение изменений в муниципальные правовые акты по вопросам противодействия коррупции
</t>
  </si>
  <si>
    <t>б/д</t>
  </si>
  <si>
    <t xml:space="preserve">Благоустройство  дворовых территорий многоквартирных домов. </t>
  </si>
  <si>
    <t xml:space="preserve">«Формирование комфортной  городской
среды на территории МО Вындиноостровское сельское поселение
на 2018-2022 годы»                                программа 6
</t>
  </si>
  <si>
    <t xml:space="preserve">  обеспечить изготовление и распространение наглядной агитацией  на стендах и общественных местах</t>
  </si>
  <si>
    <t xml:space="preserve">  обеспечить изготовление и распространение наглядной агитацией  на стендах и общественных местах
Проведены мероприятия согласно плана мероприятий по терроризму и экстремизму в муниципальном образовании Вындиноостровское сельское поселение.
</t>
  </si>
  <si>
    <t>«Развитие культуры  в МО Вындиноостровское сельское поселение на 2019-2021»      программа 8</t>
  </si>
  <si>
    <t>Программа комплексного развития транспортной инфраструктуры муниципального образования Вындиноостровское сельское поселение Волховского муниципального района Ленинградской области на период 2018-2034 годы применительно к населенному пункту д. Вындин Остров              программа 10</t>
  </si>
  <si>
    <t xml:space="preserve">Размещение информации об имущественной поддержке в специальном разделе
на официальном сайте, Предоставление во владение и(или) в пользование субъектам МСП объектов муниципального имущества
</t>
  </si>
  <si>
    <t>Информационная, консультационная поддержка субъектов МСП ,Организация и проведение семинаров для субъектов МСП по вопросам участия в муниципальных закупках и закупках отдельных юридических лиц</t>
  </si>
  <si>
    <t>Программа комплексного развития коммунальной инфраструктуры муниципального образования Вындиноостровское сельское поселение Волховского муниципального района Ленинградской области на период 2018-2034 годы применительно к населенному пункту д. Вындин Остров  Программа 12</t>
  </si>
  <si>
    <t>Программа комплексного развития социальной инфраструктуры муниципального образования Вындиноостровское сельское поселение Волховского муниципального района Ленинградской области на период 2018-2034 годы применительно к населенному пункту д. Вындин Остров              Программа 11</t>
  </si>
  <si>
    <t>Субсидия на муниципальное задание; субсидия на иные цели ;</t>
  </si>
  <si>
    <t xml:space="preserve">Разработка проектов 
муниципальных правовых 
актов по противодействию 
коррупции в  муниципальном образовании, внесение изменений в муниципальные правовые акты по вопросам противодействия коррупции (обучение специалиста)
</t>
  </si>
  <si>
    <t>повышение уровня благоустройства и санитарного состояния территории поселения, комфортного проживания жителей поселения;</t>
  </si>
  <si>
    <t>- повышение доли общественных пространств, соответствующих нормативным требованиям;</t>
  </si>
  <si>
    <t>Благоустройство  дворовых территорий многоквартирных домов. д. Вындин Остров, ул. Центральная, дом № 1,2,9,13 ,благоустройство общественной зоны открытой площадки для проведения общественных культурно-массовых мероприятий по ул. Центральная в д. Вындин Остров</t>
  </si>
  <si>
    <t>«Противодействие коррупции  в муниципальном образовании  Вындиноостровское сельское поселение  на 2020 - 2022 годы»                                программа 4</t>
  </si>
  <si>
    <t xml:space="preserve">Ремонт щебеночного покрытия  автомобильной дороги по д. Любыни, Волховского района Ленинградской области
Организация площадки для сбора ТКО с установкой 5 штук контейнеров в д.Хотово
</t>
  </si>
  <si>
    <t>«Переселение граждан из аварийного жилищного фонда» муниципального образования Вындиноостровское сельское поселение Волховского муниципального района Ленинградской области»на 2019 год и плановый период 2020-2024 годов    Программа №15</t>
  </si>
  <si>
    <t xml:space="preserve">за 2021 год и плановый период 2022-2023 годов </t>
  </si>
  <si>
    <t>«Обеспечение доступным и комфортным жильем и коммунальными услугами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2021-2023 годы»  Программа №16</t>
  </si>
  <si>
    <t xml:space="preserve">Предоставление участникам программы муниципальной поддержки на приобретение (строительство) жилья, в том числе на уплату первоначального взноса при получении ипотечного жилищного кредита или займа на строительство (приобретение) жилья, а также на погашение основной суммы долга и уплату процентов по этим ипотечным кредитам, за исключением иных процентов, штрафов, комиссий и пеней за просрочку исполнения обязательств по этим кредитам или займам </t>
  </si>
  <si>
    <t>Объем запланированных средств на 2021 г.</t>
  </si>
  <si>
    <t>Объем  израсходованных средств в рамках программы за январь-декабрь                    2021 г.</t>
  </si>
  <si>
    <t>Остаток неиспользованных средств на 01.01.2022</t>
  </si>
  <si>
    <r>
      <t>С</t>
    </r>
    <r>
      <rPr>
        <sz val="10"/>
        <rFont val="Times New Roman"/>
        <family val="1"/>
        <charset val="204"/>
      </rPr>
      <t>оздание между органами местного самоуправления, кредитными и иными организациями механизма взаимодействия, обеспечивающего участникам программы приобретение (строительство) жилья на доступных условиях.на 2023 год  на сумму 302203,44 руб</t>
    </r>
  </si>
  <si>
    <t xml:space="preserve">Замена участка теплотрассы от   протяженностью 68 м до Дома Культуры D 57 мм  ППУОЦ изоляции  
</t>
  </si>
  <si>
    <t>«Устойчивое функционирование объектов коммунального хозяйства муниципального образования Вындиноостровское  сельское поселение на 2020-2022 годы»            Программа №9</t>
  </si>
  <si>
    <t>«Обращение с твердыми коммунальными отходами на территории муниципального образования Вындиноостровское сельское поселение на 2020-2022 гг.                   Программа №17</t>
  </si>
  <si>
    <t>Обустройство мест (площадок) накопления ТКО</t>
  </si>
  <si>
    <t>внести изменения</t>
  </si>
  <si>
    <t>«О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2020 год» программа 2 внесен. измен до2022 гда</t>
  </si>
  <si>
    <t xml:space="preserve">Борьба  с  борщевиком  Сосновского  на территории
муниципального образования Вын-диноостровское сельское поселение на  2021 -2025 годы.                                                Программа 5
</t>
  </si>
  <si>
    <t xml:space="preserve"> «Профилактика терроризма и экстремизма в муниципальном образовании Вындиноостровское сельское поселение   на 2021-2023 годы»                                    программа 7
</t>
  </si>
  <si>
    <t>«Развитие малого и среднего предпринимательства в 
Вындиноостровском сельском поселении на 2021-2023 годы». 
                      Программа 13</t>
  </si>
  <si>
    <t xml:space="preserve">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2020-2022 годы»              Программа 14</t>
  </si>
  <si>
    <t>Обустройство мест (площадок) накопления ТКО ; приобретение крнтейеров в количестве 42 шт.</t>
  </si>
  <si>
    <t>Обустройство открытой площадки для отдыха людей д.Вындин Остров Волховского района Ленинградской области, ремонт асфальтового покрытия придомовой территории д. Вындин Остров, ул. Центральная д.13</t>
  </si>
  <si>
    <t xml:space="preserve">Обустройство пожарных водоемов; опашка; приобретение ГСМ;
</t>
  </si>
  <si>
    <t>Замена участка теплотрассы от   протяженностью 68 м до Дома Культуры D 57 мм  ППУОЦ изоляции  по ЧС</t>
  </si>
  <si>
    <t>Ремонт  автомобильной дороги по ул Набережная д. Гостинополье; ремонт автомобильных дорог общего пользования местного значения;</t>
  </si>
  <si>
    <t>Обустройство открытой площадки для отдыха людей д.Вындин Остров Волховского района Ленинградской области; ремонт асфальтового покрытия придомовой территории д. Вындин Остров, ул. Центральная д.13</t>
  </si>
  <si>
    <t xml:space="preserve">Борьба с борщевиком Сосоновского химическим  способом по сокращению очагов распространения на территории сельского поселения </t>
  </si>
  <si>
    <t xml:space="preserve">Переселение из аварийного жилищного фонда по адресу :Ленинградская область, Волховский район, дер.Гостинополье, ул.Переезд, д.15, д.В.Остров </t>
  </si>
</sst>
</file>

<file path=xl/styles.xml><?xml version="1.0" encoding="utf-8"?>
<styleSheet xmlns="http://schemas.openxmlformats.org/spreadsheetml/2006/main">
  <numFmts count="1">
    <numFmt numFmtId="164" formatCode="0.0"/>
  </numFmts>
  <fonts count="17">
    <font>
      <sz val="10"/>
      <name val="Arial Cyr"/>
      <charset val="204"/>
    </font>
    <font>
      <sz val="10"/>
      <name val="Times New Roman CYR"/>
      <family val="1"/>
      <charset val="204"/>
    </font>
    <font>
      <sz val="10"/>
      <color indexed="8"/>
      <name val="Times New Roman CYR"/>
      <family val="1"/>
      <charset val="204"/>
    </font>
    <font>
      <sz val="10"/>
      <name val="Times New Roman"/>
      <family val="1"/>
      <charset val="204"/>
    </font>
    <font>
      <b/>
      <sz val="10"/>
      <name val="Times New Roman CYR"/>
      <family val="1"/>
      <charset val="204"/>
    </font>
    <font>
      <b/>
      <i/>
      <u/>
      <sz val="12"/>
      <color indexed="8"/>
      <name val="Times New Roman CYR"/>
      <family val="1"/>
      <charset val="204"/>
    </font>
    <font>
      <b/>
      <i/>
      <sz val="10"/>
      <name val="Times New Roman CYR"/>
      <family val="1"/>
      <charset val="204"/>
    </font>
    <font>
      <b/>
      <sz val="12"/>
      <color indexed="8"/>
      <name val="Times New Roman CYR"/>
      <family val="1"/>
      <charset val="204"/>
    </font>
    <font>
      <sz val="12"/>
      <name val="Times New Roman CYR"/>
      <family val="1"/>
      <charset val="204"/>
    </font>
    <font>
      <sz val="8"/>
      <name val="Times New Roman CYR"/>
      <family val="1"/>
      <charset val="204"/>
    </font>
    <font>
      <b/>
      <sz val="9"/>
      <color indexed="8"/>
      <name val="Times New Roman CYR"/>
      <family val="1"/>
      <charset val="204"/>
    </font>
    <font>
      <u/>
      <sz val="12"/>
      <name val="Times New Roman CYR"/>
      <family val="1"/>
      <charset val="204"/>
    </font>
    <font>
      <b/>
      <sz val="12"/>
      <name val="Times New Roman CYR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1" fillId="0" borderId="0" xfId="0" applyFont="1" applyFill="1"/>
    <xf numFmtId="0" fontId="6" fillId="0" borderId="0" xfId="0" applyFont="1"/>
    <xf numFmtId="0" fontId="8" fillId="0" borderId="0" xfId="0" applyFont="1"/>
    <xf numFmtId="0" fontId="5" fillId="0" borderId="0" xfId="0" applyFont="1" applyAlignment="1">
      <alignment horizontal="right" vertical="top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164" fontId="1" fillId="0" borderId="4" xfId="0" quotePrefix="1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10" fillId="2" borderId="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vertical="top" wrapText="1"/>
    </xf>
    <xf numFmtId="164" fontId="1" fillId="0" borderId="30" xfId="0" quotePrefix="1" applyNumberFormat="1" applyFont="1" applyFill="1" applyBorder="1" applyAlignment="1">
      <alignment horizontal="center" vertical="center" wrapText="1"/>
    </xf>
    <xf numFmtId="164" fontId="1" fillId="0" borderId="31" xfId="0" quotePrefix="1" applyNumberFormat="1" applyFont="1" applyFill="1" applyBorder="1" applyAlignment="1">
      <alignment horizontal="center" vertical="center" wrapText="1"/>
    </xf>
    <xf numFmtId="0" fontId="1" fillId="0" borderId="30" xfId="0" quotePrefix="1" applyFont="1" applyFill="1" applyBorder="1" applyAlignment="1">
      <alignment horizontal="center" vertical="center"/>
    </xf>
    <xf numFmtId="0" fontId="13" fillId="0" borderId="30" xfId="0" applyFont="1" applyBorder="1" applyAlignment="1">
      <alignment vertical="center" wrapText="1"/>
    </xf>
    <xf numFmtId="0" fontId="12" fillId="0" borderId="0" xfId="0" applyFont="1"/>
    <xf numFmtId="0" fontId="9" fillId="0" borderId="0" xfId="0" applyFont="1" applyAlignment="1">
      <alignment horizontal="center"/>
    </xf>
    <xf numFmtId="0" fontId="3" fillId="0" borderId="4" xfId="0" applyFont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top" wrapText="1"/>
    </xf>
    <xf numFmtId="164" fontId="1" fillId="0" borderId="4" xfId="0" quotePrefix="1" applyNumberFormat="1" applyFont="1" applyFill="1" applyBorder="1" applyAlignment="1">
      <alignment horizontal="left" vertical="center" wrapText="1"/>
    </xf>
    <xf numFmtId="164" fontId="1" fillId="0" borderId="20" xfId="0" quotePrefix="1" applyNumberFormat="1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164" fontId="1" fillId="0" borderId="4" xfId="0" applyNumberFormat="1" applyFont="1" applyFill="1" applyBorder="1" applyAlignment="1">
      <alignment horizontal="left" vertical="center" wrapText="1"/>
    </xf>
    <xf numFmtId="0" fontId="1" fillId="0" borderId="26" xfId="0" applyFont="1" applyFill="1" applyBorder="1" applyAlignment="1">
      <alignment horizontal="left" vertical="top" wrapText="1"/>
    </xf>
    <xf numFmtId="0" fontId="1" fillId="0" borderId="25" xfId="0" applyFont="1" applyFill="1" applyBorder="1" applyAlignment="1">
      <alignment horizontal="left" vertical="top" wrapText="1"/>
    </xf>
    <xf numFmtId="164" fontId="1" fillId="0" borderId="25" xfId="0" quotePrefix="1" applyNumberFormat="1" applyFont="1" applyFill="1" applyBorder="1" applyAlignment="1">
      <alignment horizontal="left" vertical="center" wrapText="1"/>
    </xf>
    <xf numFmtId="164" fontId="1" fillId="0" borderId="27" xfId="0" quotePrefix="1" applyNumberFormat="1" applyFont="1" applyFill="1" applyBorder="1" applyAlignment="1">
      <alignment horizontal="left" vertical="center" wrapText="1"/>
    </xf>
    <xf numFmtId="0" fontId="14" fillId="0" borderId="0" xfId="0" applyFont="1" applyAlignment="1">
      <alignment horizontal="left" vertical="top" wrapText="1"/>
    </xf>
    <xf numFmtId="0" fontId="14" fillId="0" borderId="32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4" xfId="0" applyFont="1" applyBorder="1" applyAlignment="1">
      <alignment horizontal="left" wrapText="1"/>
    </xf>
    <xf numFmtId="0" fontId="13" fillId="0" borderId="30" xfId="0" applyFont="1" applyBorder="1" applyAlignment="1">
      <alignment horizontal="left" vertical="top" wrapText="1"/>
    </xf>
    <xf numFmtId="0" fontId="16" fillId="0" borderId="25" xfId="0" applyFont="1" applyFill="1" applyBorder="1" applyAlignment="1">
      <alignment horizontal="left" vertical="top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top" wrapText="1"/>
    </xf>
    <xf numFmtId="0" fontId="10" fillId="0" borderId="28" xfId="0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2" borderId="13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60"/>
  <sheetViews>
    <sheetView tabSelected="1" workbookViewId="0">
      <selection activeCell="D20" sqref="D20"/>
    </sheetView>
  </sheetViews>
  <sheetFormatPr defaultColWidth="40.6640625" defaultRowHeight="13.2"/>
  <cols>
    <col min="1" max="1" width="38" style="1" customWidth="1"/>
    <col min="2" max="2" width="29.88671875" style="1" customWidth="1"/>
    <col min="3" max="3" width="17" style="1" customWidth="1"/>
    <col min="4" max="4" width="22.5546875" style="1" customWidth="1"/>
    <col min="5" max="5" width="18.44140625" style="1" customWidth="1"/>
    <col min="6" max="6" width="49" style="1" customWidth="1"/>
    <col min="7" max="16384" width="40.6640625" style="1"/>
  </cols>
  <sheetData>
    <row r="1" spans="1:16" ht="16.2"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pans="1:16" ht="15.6">
      <c r="C2" s="49" t="s">
        <v>9</v>
      </c>
      <c r="D2" s="49"/>
      <c r="E2" s="3"/>
    </row>
    <row r="3" spans="1:16" ht="20.25" customHeight="1">
      <c r="A3" s="50" t="s">
        <v>10</v>
      </c>
      <c r="B3" s="50"/>
      <c r="C3" s="50"/>
      <c r="D3" s="50"/>
      <c r="E3" s="50"/>
      <c r="F3" s="50"/>
    </row>
    <row r="4" spans="1:16" ht="15.6">
      <c r="A4" s="51" t="s">
        <v>13</v>
      </c>
      <c r="B4" s="51"/>
      <c r="C4" s="51"/>
      <c r="D4" s="51"/>
      <c r="E4" s="51"/>
      <c r="F4" s="51"/>
    </row>
    <row r="5" spans="1:16">
      <c r="B5" s="52" t="s">
        <v>5</v>
      </c>
      <c r="C5" s="52"/>
      <c r="D5" s="52"/>
      <c r="E5" s="19"/>
    </row>
    <row r="6" spans="1:16" ht="15.6">
      <c r="B6" s="18" t="s">
        <v>40</v>
      </c>
      <c r="C6" s="4"/>
      <c r="D6" s="4"/>
      <c r="E6" s="4"/>
      <c r="F6" s="1" t="s">
        <v>51</v>
      </c>
    </row>
    <row r="7" spans="1:16" ht="13.8" thickBot="1"/>
    <row r="8" spans="1:16" ht="13.5" customHeight="1" thickBot="1">
      <c r="A8" s="53" t="s">
        <v>6</v>
      </c>
      <c r="B8" s="54"/>
      <c r="C8" s="57" t="s">
        <v>3</v>
      </c>
      <c r="D8" s="58"/>
      <c r="E8" s="10"/>
      <c r="F8" s="59" t="s">
        <v>7</v>
      </c>
    </row>
    <row r="9" spans="1:16" ht="50.25" customHeight="1" thickBot="1">
      <c r="A9" s="55"/>
      <c r="B9" s="56"/>
      <c r="C9" s="7" t="s">
        <v>43</v>
      </c>
      <c r="D9" s="6" t="s">
        <v>44</v>
      </c>
      <c r="E9" s="11" t="s">
        <v>45</v>
      </c>
      <c r="F9" s="60"/>
    </row>
    <row r="10" spans="1:16" ht="12.75" customHeight="1">
      <c r="A10" s="62" t="s">
        <v>0</v>
      </c>
      <c r="B10" s="64" t="s">
        <v>16</v>
      </c>
      <c r="C10" s="62" t="s">
        <v>1</v>
      </c>
      <c r="D10" s="42" t="s">
        <v>2</v>
      </c>
      <c r="E10" s="44" t="s">
        <v>2</v>
      </c>
      <c r="F10" s="60"/>
    </row>
    <row r="11" spans="1:16" ht="13.8" thickBot="1">
      <c r="A11" s="63"/>
      <c r="B11" s="65"/>
      <c r="C11" s="63"/>
      <c r="D11" s="43"/>
      <c r="E11" s="45"/>
      <c r="F11" s="61"/>
    </row>
    <row r="12" spans="1:16" s="2" customFormat="1" ht="91.95" customHeight="1">
      <c r="A12" s="46" t="s">
        <v>15</v>
      </c>
      <c r="B12" s="21" t="s">
        <v>17</v>
      </c>
      <c r="C12" s="22">
        <v>1040.5999999999999</v>
      </c>
      <c r="D12" s="22">
        <v>884.4</v>
      </c>
      <c r="E12" s="23">
        <f t="shared" ref="E12:E22" si="0">C12-D12</f>
        <v>156.19999999999993</v>
      </c>
      <c r="F12" s="24" t="s">
        <v>61</v>
      </c>
    </row>
    <row r="13" spans="1:16" s="2" customFormat="1" ht="46.2" hidden="1" customHeight="1">
      <c r="A13" s="46"/>
      <c r="B13" s="25"/>
      <c r="C13" s="22"/>
      <c r="D13" s="22"/>
      <c r="E13" s="23"/>
      <c r="F13" s="26"/>
    </row>
    <row r="14" spans="1:16" s="2" customFormat="1" ht="45" hidden="1" customHeight="1">
      <c r="A14" s="46"/>
      <c r="B14" s="25"/>
      <c r="C14" s="22"/>
      <c r="D14" s="22"/>
      <c r="E14" s="23"/>
      <c r="F14" s="26"/>
    </row>
    <row r="15" spans="1:16" s="2" customFormat="1" ht="105.6" customHeight="1">
      <c r="A15" s="27" t="s">
        <v>52</v>
      </c>
      <c r="B15" s="25" t="s">
        <v>58</v>
      </c>
      <c r="C15" s="22">
        <v>1159.3</v>
      </c>
      <c r="D15" s="22">
        <v>1156.4000000000001</v>
      </c>
      <c r="E15" s="23">
        <f t="shared" si="0"/>
        <v>2.8999999999998636</v>
      </c>
      <c r="F15" s="21" t="s">
        <v>62</v>
      </c>
    </row>
    <row r="16" spans="1:16" s="2" customFormat="1" ht="70.2" customHeight="1">
      <c r="A16" s="28" t="s">
        <v>19</v>
      </c>
      <c r="B16" s="25" t="s">
        <v>18</v>
      </c>
      <c r="C16" s="22">
        <v>52</v>
      </c>
      <c r="D16" s="22">
        <v>50</v>
      </c>
      <c r="E16" s="23">
        <f t="shared" si="0"/>
        <v>2</v>
      </c>
      <c r="F16" s="21" t="s">
        <v>59</v>
      </c>
    </row>
    <row r="17" spans="1:6" s="2" customFormat="1" ht="108" customHeight="1">
      <c r="A17" s="28" t="s">
        <v>37</v>
      </c>
      <c r="B17" s="25" t="s">
        <v>20</v>
      </c>
      <c r="C17" s="29">
        <v>12.6</v>
      </c>
      <c r="D17" s="22">
        <v>12.2</v>
      </c>
      <c r="E17" s="23">
        <f>C17-D17</f>
        <v>0.40000000000000036</v>
      </c>
      <c r="F17" s="21" t="s">
        <v>33</v>
      </c>
    </row>
    <row r="18" spans="1:6" s="2" customFormat="1" ht="82.2" customHeight="1">
      <c r="A18" s="28" t="s">
        <v>53</v>
      </c>
      <c r="B18" s="21" t="s">
        <v>12</v>
      </c>
      <c r="C18" s="22">
        <v>620.70000000000005</v>
      </c>
      <c r="D18" s="22">
        <v>577.1</v>
      </c>
      <c r="E18" s="23">
        <f t="shared" si="0"/>
        <v>43.600000000000023</v>
      </c>
      <c r="F18" s="21" t="s">
        <v>63</v>
      </c>
    </row>
    <row r="19" spans="1:6" s="2" customFormat="1" ht="110.4" customHeight="1">
      <c r="A19" s="27" t="s">
        <v>23</v>
      </c>
      <c r="B19" s="21" t="s">
        <v>22</v>
      </c>
      <c r="C19" s="22">
        <v>5.3</v>
      </c>
      <c r="D19" s="22">
        <v>0</v>
      </c>
      <c r="E19" s="23">
        <f t="shared" si="0"/>
        <v>5.3</v>
      </c>
      <c r="F19" s="21" t="s">
        <v>36</v>
      </c>
    </row>
    <row r="20" spans="1:6" s="2" customFormat="1" ht="102" customHeight="1">
      <c r="A20" s="27" t="s">
        <v>54</v>
      </c>
      <c r="B20" s="25" t="s">
        <v>24</v>
      </c>
      <c r="C20" s="29">
        <v>5</v>
      </c>
      <c r="D20" s="29">
        <v>0</v>
      </c>
      <c r="E20" s="23">
        <f>C20-D20</f>
        <v>5</v>
      </c>
      <c r="F20" s="21" t="s">
        <v>25</v>
      </c>
    </row>
    <row r="21" spans="1:6" s="2" customFormat="1" ht="105" customHeight="1">
      <c r="A21" s="27" t="s">
        <v>26</v>
      </c>
      <c r="B21" s="21" t="s">
        <v>11</v>
      </c>
      <c r="C21" s="22">
        <v>1710.3</v>
      </c>
      <c r="D21" s="22">
        <v>1562.4</v>
      </c>
      <c r="E21" s="23">
        <f t="shared" si="0"/>
        <v>147.89999999999986</v>
      </c>
      <c r="F21" s="41" t="s">
        <v>32</v>
      </c>
    </row>
    <row r="22" spans="1:6" s="2" customFormat="1" ht="115.95" customHeight="1">
      <c r="A22" s="30" t="s">
        <v>27</v>
      </c>
      <c r="B22" s="31" t="s">
        <v>11</v>
      </c>
      <c r="C22" s="32">
        <v>0</v>
      </c>
      <c r="D22" s="32">
        <v>0</v>
      </c>
      <c r="E22" s="33">
        <f t="shared" si="0"/>
        <v>0</v>
      </c>
      <c r="F22" s="21" t="s">
        <v>14</v>
      </c>
    </row>
    <row r="23" spans="1:6" s="2" customFormat="1" ht="93.6" customHeight="1">
      <c r="A23" s="30" t="s">
        <v>31</v>
      </c>
      <c r="B23" s="21"/>
      <c r="C23" s="22">
        <v>0</v>
      </c>
      <c r="D23" s="22">
        <v>0</v>
      </c>
      <c r="E23" s="22">
        <v>0</v>
      </c>
      <c r="F23" s="21" t="s">
        <v>14</v>
      </c>
    </row>
    <row r="24" spans="1:6" s="2" customFormat="1" ht="110.4" customHeight="1">
      <c r="A24" s="30" t="s">
        <v>30</v>
      </c>
      <c r="B24" s="21"/>
      <c r="C24" s="32">
        <v>0</v>
      </c>
      <c r="D24" s="32">
        <v>0</v>
      </c>
      <c r="E24" s="32">
        <v>0</v>
      </c>
      <c r="F24" s="31" t="s">
        <v>14</v>
      </c>
    </row>
    <row r="25" spans="1:6" s="2" customFormat="1" ht="110.4" customHeight="1">
      <c r="A25" s="21" t="s">
        <v>55</v>
      </c>
      <c r="B25" s="21" t="s">
        <v>28</v>
      </c>
      <c r="C25" s="29" t="s">
        <v>21</v>
      </c>
      <c r="D25" s="22">
        <v>0</v>
      </c>
      <c r="E25" s="22">
        <v>0</v>
      </c>
      <c r="F25" s="21" t="s">
        <v>29</v>
      </c>
    </row>
    <row r="26" spans="1:6" s="2" customFormat="1" ht="131.4" customHeight="1" thickBot="1">
      <c r="A26" s="21" t="s">
        <v>56</v>
      </c>
      <c r="B26" s="21" t="s">
        <v>34</v>
      </c>
      <c r="C26" s="29">
        <v>947.3</v>
      </c>
      <c r="D26" s="22">
        <v>943.7</v>
      </c>
      <c r="E26" s="22">
        <f>C26-D26</f>
        <v>3.5999999999999091</v>
      </c>
      <c r="F26" s="21" t="s">
        <v>38</v>
      </c>
    </row>
    <row r="27" spans="1:6" s="2" customFormat="1" ht="114" customHeight="1">
      <c r="A27" s="34" t="s">
        <v>39</v>
      </c>
      <c r="B27" s="21" t="s">
        <v>35</v>
      </c>
      <c r="C27" s="29">
        <v>10080</v>
      </c>
      <c r="D27" s="22">
        <v>9491.1</v>
      </c>
      <c r="E27" s="22">
        <f>C27-D27</f>
        <v>588.89999999999964</v>
      </c>
      <c r="F27" s="35" t="s">
        <v>64</v>
      </c>
    </row>
    <row r="28" spans="1:6" s="2" customFormat="1" ht="198" customHeight="1">
      <c r="A28" s="20" t="s">
        <v>41</v>
      </c>
      <c r="B28" s="21" t="s">
        <v>42</v>
      </c>
      <c r="C28" s="29">
        <v>0</v>
      </c>
      <c r="D28" s="22">
        <v>0</v>
      </c>
      <c r="E28" s="22">
        <v>0</v>
      </c>
      <c r="F28" s="36" t="s">
        <v>46</v>
      </c>
    </row>
    <row r="29" spans="1:6" s="2" customFormat="1" ht="84" customHeight="1">
      <c r="A29" s="37" t="s">
        <v>49</v>
      </c>
      <c r="B29" s="38" t="s">
        <v>50</v>
      </c>
      <c r="C29" s="29">
        <v>449.7</v>
      </c>
      <c r="D29" s="22">
        <v>449.7</v>
      </c>
      <c r="E29" s="22">
        <f>C29-D29</f>
        <v>0</v>
      </c>
      <c r="F29" s="37" t="s">
        <v>57</v>
      </c>
    </row>
    <row r="30" spans="1:6" s="2" customFormat="1" ht="96.6" customHeight="1" thickBot="1">
      <c r="A30" s="38" t="s">
        <v>48</v>
      </c>
      <c r="B30" s="39" t="s">
        <v>47</v>
      </c>
      <c r="C30" s="29">
        <v>2217.1999999999998</v>
      </c>
      <c r="D30" s="22">
        <v>2217.1999999999998</v>
      </c>
      <c r="E30" s="22">
        <f>C30-D30</f>
        <v>0</v>
      </c>
      <c r="F30" s="40" t="s">
        <v>60</v>
      </c>
    </row>
    <row r="31" spans="1:6" s="2" customFormat="1" ht="22.8" customHeight="1" thickBot="1">
      <c r="A31" s="13"/>
      <c r="B31" s="12"/>
      <c r="C31" s="9"/>
      <c r="D31" s="8"/>
      <c r="E31" s="8"/>
      <c r="F31" s="17"/>
    </row>
    <row r="32" spans="1:6" s="2" customFormat="1" ht="27" customHeight="1" thickBot="1">
      <c r="A32" s="47" t="s">
        <v>4</v>
      </c>
      <c r="B32" s="48"/>
      <c r="C32" s="14">
        <f>SUM(C12:C30)</f>
        <v>18300</v>
      </c>
      <c r="D32" s="15">
        <f>SUM(D12:D30)</f>
        <v>17344.2</v>
      </c>
      <c r="E32" s="14">
        <f>SUM(E12:E30)</f>
        <v>955.79999999999927</v>
      </c>
      <c r="F32" s="16" t="s">
        <v>8</v>
      </c>
    </row>
    <row r="33" s="2" customFormat="1"/>
    <row r="34" s="2" customFormat="1"/>
    <row r="35" s="2" customFormat="1"/>
    <row r="36" s="2" customFormat="1"/>
    <row r="37" s="2" customFormat="1"/>
    <row r="38" s="2" customFormat="1"/>
    <row r="39" s="2" customFormat="1"/>
    <row r="40" s="2" customFormat="1"/>
    <row r="41" s="2" customFormat="1"/>
    <row r="42" s="2" customFormat="1"/>
    <row r="43" s="2" customFormat="1"/>
    <row r="44" s="2" customFormat="1"/>
    <row r="45" s="2" customFormat="1"/>
    <row r="46" s="2" customFormat="1"/>
    <row r="47" s="2" customFormat="1"/>
    <row r="48" s="2" customFormat="1"/>
    <row r="49" s="2" customFormat="1"/>
    <row r="50" s="2" customFormat="1"/>
    <row r="51" s="2" customFormat="1"/>
    <row r="52" s="2" customFormat="1"/>
    <row r="53" s="2" customFormat="1"/>
    <row r="54" s="2" customFormat="1"/>
    <row r="55" s="2" customFormat="1"/>
    <row r="56" s="2" customFormat="1"/>
    <row r="57" s="2" customFormat="1"/>
    <row r="58" s="2" customFormat="1"/>
    <row r="59" s="2" customFormat="1"/>
    <row r="60" s="2" customFormat="1"/>
  </sheetData>
  <mergeCells count="14">
    <mergeCell ref="D10:D11"/>
    <mergeCell ref="E10:E11"/>
    <mergeCell ref="A12:A14"/>
    <mergeCell ref="A32:B32"/>
    <mergeCell ref="C2:D2"/>
    <mergeCell ref="A3:F3"/>
    <mergeCell ref="A4:F4"/>
    <mergeCell ref="B5:D5"/>
    <mergeCell ref="A8:B9"/>
    <mergeCell ref="C8:D8"/>
    <mergeCell ref="F8:F11"/>
    <mergeCell ref="A10:A11"/>
    <mergeCell ref="B10:B11"/>
    <mergeCell ref="C10:C11"/>
  </mergeCells>
  <pageMargins left="0.51181102362204722" right="0" top="0.15748031496062992" bottom="0.15748031496062992" header="0" footer="0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 2021 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Пользователь Asus</cp:lastModifiedBy>
  <cp:lastPrinted>2016-02-15T13:00:24Z</cp:lastPrinted>
  <dcterms:created xsi:type="dcterms:W3CDTF">2007-10-25T07:17:21Z</dcterms:created>
  <dcterms:modified xsi:type="dcterms:W3CDTF">2022-04-01T11:40:42Z</dcterms:modified>
</cp:coreProperties>
</file>