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420" windowWidth="9720" windowHeight="7020"/>
  </bookViews>
  <sheets>
    <sheet name="Лист1 (2018г) (6)" sheetId="16" r:id="rId1"/>
    <sheet name="Лист1 (2018г) (5)" sheetId="15" r:id="rId2"/>
    <sheet name="Лист1 (2018г) (4)" sheetId="14" r:id="rId3"/>
    <sheet name="Лист2" sheetId="2" r:id="rId4"/>
    <sheet name="Лист3" sheetId="3" r:id="rId5"/>
  </sheets>
  <definedNames>
    <definedName name="_xlnm._FilterDatabase" localSheetId="2" hidden="1">'Лист1 (2018г) (4)'!$A$11:$E$246</definedName>
    <definedName name="_xlnm._FilterDatabase" localSheetId="1" hidden="1">'Лист1 (2018г) (5)'!$A$11:$E$250</definedName>
    <definedName name="_xlnm._FilterDatabase" localSheetId="0" hidden="1">'Лист1 (2018г) (6)'!$A$11:$E$250</definedName>
    <definedName name="_xlnm.Print_Titles" localSheetId="2">'Лист1 (2018г) (4)'!$10:$11</definedName>
    <definedName name="_xlnm.Print_Titles" localSheetId="1">'Лист1 (2018г) (5)'!$10:$11</definedName>
    <definedName name="_xlnm.Print_Titles" localSheetId="0">'Лист1 (2018г) (6)'!$10:$11</definedName>
  </definedNames>
  <calcPr calcId="125725"/>
</workbook>
</file>

<file path=xl/calcChain.xml><?xml version="1.0" encoding="utf-8"?>
<calcChain xmlns="http://schemas.openxmlformats.org/spreadsheetml/2006/main">
  <c r="E243" i="16"/>
  <c r="E241"/>
  <c r="E240"/>
  <c r="E218"/>
  <c r="E216"/>
  <c r="E215" s="1"/>
  <c r="E211"/>
  <c r="E210"/>
  <c r="E208"/>
  <c r="E207" s="1"/>
  <c r="E200"/>
  <c r="E199"/>
  <c r="E197"/>
  <c r="E194" s="1"/>
  <c r="E195"/>
  <c r="E185"/>
  <c r="E181"/>
  <c r="E178" s="1"/>
  <c r="E177"/>
  <c r="E176"/>
  <c r="E174"/>
  <c r="E173" s="1"/>
  <c r="E163"/>
  <c r="E152"/>
  <c r="E146"/>
  <c r="E139"/>
  <c r="E137" s="1"/>
  <c r="E136"/>
  <c r="E131"/>
  <c r="E129" s="1"/>
  <c r="E128"/>
  <c r="E124"/>
  <c r="E121"/>
  <c r="E112"/>
  <c r="E110" s="1"/>
  <c r="E109"/>
  <c r="E107"/>
  <c r="E105" s="1"/>
  <c r="E104"/>
  <c r="E93"/>
  <c r="E90"/>
  <c r="E83"/>
  <c r="E81"/>
  <c r="E79"/>
  <c r="E78"/>
  <c r="E70"/>
  <c r="E67"/>
  <c r="E65"/>
  <c r="E63"/>
  <c r="E62"/>
  <c r="E30"/>
  <c r="E16"/>
  <c r="E15"/>
  <c r="E14"/>
  <c r="E13" s="1"/>
  <c r="E12" s="1"/>
  <c r="E152" i="15"/>
  <c r="E243"/>
  <c r="E30"/>
  <c r="E200"/>
  <c r="E199" s="1"/>
  <c r="E177"/>
  <c r="E176" s="1"/>
  <c r="E241"/>
  <c r="E240" s="1"/>
  <c r="E218"/>
  <c r="E216"/>
  <c r="E215" s="1"/>
  <c r="E211"/>
  <c r="E210" s="1"/>
  <c r="E208"/>
  <c r="E207" s="1"/>
  <c r="E197"/>
  <c r="E195"/>
  <c r="E194" s="1"/>
  <c r="E185"/>
  <c r="E181"/>
  <c r="E178"/>
  <c r="E174"/>
  <c r="E173" s="1"/>
  <c r="E171" s="1"/>
  <c r="E163"/>
  <c r="E146"/>
  <c r="E139"/>
  <c r="E137" s="1"/>
  <c r="E136"/>
  <c r="E131"/>
  <c r="E129"/>
  <c r="E128"/>
  <c r="E124"/>
  <c r="E121"/>
  <c r="E112"/>
  <c r="E110" s="1"/>
  <c r="E109"/>
  <c r="E107"/>
  <c r="E105"/>
  <c r="E104"/>
  <c r="E93"/>
  <c r="E90"/>
  <c r="E83"/>
  <c r="E81"/>
  <c r="E79" s="1"/>
  <c r="E78"/>
  <c r="E70"/>
  <c r="E67"/>
  <c r="E65"/>
  <c r="E63" s="1"/>
  <c r="E62"/>
  <c r="E16"/>
  <c r="E15" s="1"/>
  <c r="E14"/>
  <c r="E13" s="1"/>
  <c r="E196" i="14"/>
  <c r="E195" s="1"/>
  <c r="E12"/>
  <c r="E152"/>
  <c r="E146"/>
  <c r="E237"/>
  <c r="E236" s="1"/>
  <c r="E214"/>
  <c r="E212"/>
  <c r="E211" s="1"/>
  <c r="E207"/>
  <c r="E206"/>
  <c r="E204"/>
  <c r="E203" s="1"/>
  <c r="E198"/>
  <c r="E197" s="1"/>
  <c r="E193"/>
  <c r="E191"/>
  <c r="E190" s="1"/>
  <c r="E182"/>
  <c r="E181" s="1"/>
  <c r="E177"/>
  <c r="E174" s="1"/>
  <c r="E173"/>
  <c r="E172" s="1"/>
  <c r="E170"/>
  <c r="E169"/>
  <c r="E168" s="1"/>
  <c r="E159"/>
  <c r="E142"/>
  <c r="E139"/>
  <c r="E137"/>
  <c r="E136"/>
  <c r="E131"/>
  <c r="E129" s="1"/>
  <c r="E128"/>
  <c r="E124"/>
  <c r="E121"/>
  <c r="E112"/>
  <c r="E110"/>
  <c r="E109"/>
  <c r="E107"/>
  <c r="E105"/>
  <c r="E104"/>
  <c r="E93"/>
  <c r="E90"/>
  <c r="E83"/>
  <c r="E81"/>
  <c r="E79" s="1"/>
  <c r="E78"/>
  <c r="E70"/>
  <c r="E67"/>
  <c r="E65"/>
  <c r="E63" s="1"/>
  <c r="E62"/>
  <c r="E30"/>
  <c r="E16"/>
  <c r="E15" s="1"/>
  <c r="E14"/>
  <c r="E13" s="1"/>
  <c r="E172" i="16" l="1"/>
  <c r="E171"/>
  <c r="E170" s="1"/>
  <c r="E250" s="1"/>
  <c r="E12" i="15"/>
  <c r="E170"/>
  <c r="E172"/>
  <c r="E246" i="14"/>
  <c r="E167"/>
  <c r="E166" s="1"/>
  <c r="E250" i="15" l="1"/>
</calcChain>
</file>

<file path=xl/sharedStrings.xml><?xml version="1.0" encoding="utf-8"?>
<sst xmlns="http://schemas.openxmlformats.org/spreadsheetml/2006/main" count="1600" uniqueCount="278">
  <si>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</si>
  <si>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</si>
  <si>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</si>
  <si>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</si>
  <si>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</si>
  <si>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</si>
  <si>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</si>
  <si>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</si>
  <si>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</si>
  <si>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</si>
  <si>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Коммунальное хозяйство</t>
  </si>
  <si>
    <t>0412</t>
  </si>
  <si>
    <t>Жилищное хозяйство</t>
  </si>
  <si>
    <t>0501</t>
  </si>
  <si>
    <t>0409</t>
  </si>
  <si>
    <t>Культура</t>
  </si>
  <si>
    <t>0801</t>
  </si>
  <si>
    <t>Благоустройство</t>
  </si>
  <si>
    <t>0503</t>
  </si>
  <si>
    <t>Другие общегосударственные вопросы</t>
  </si>
  <si>
    <t>0113</t>
  </si>
  <si>
    <t>0309</t>
  </si>
  <si>
    <t>Обеспечение деятельности органов местного самоуправления</t>
  </si>
  <si>
    <t>0104</t>
  </si>
  <si>
    <t>Обеспечение деятельности центрального аппарата</t>
  </si>
  <si>
    <t>Непрограммные расходы органов местного самоуправления поселения</t>
  </si>
  <si>
    <t>Непрограммные расходы</t>
  </si>
  <si>
    <t>Обеспечение проведения выборов и референдумов</t>
  </si>
  <si>
    <t>0107</t>
  </si>
  <si>
    <t>Мобилизационная и вневойсковая подготовка</t>
  </si>
  <si>
    <t>0203</t>
  </si>
  <si>
    <t>Пенсионное обеспечение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</si>
  <si>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</si>
  <si>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</si>
  <si>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0106</t>
  </si>
  <si>
    <t>0310</t>
  </si>
  <si>
    <t xml:space="preserve">Иные межбюджетные трансферты </t>
  </si>
  <si>
    <t>Проведение выборов и референдумов в рамках непрограммных расходов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</si>
  <si>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</si>
  <si>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</si>
  <si>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</si>
  <si>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</si>
  <si>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0707</t>
  </si>
  <si>
    <t>Муниципальная программа "Развитие муниципальной службы  в муниципальном образовании Вындиноостровское сельское поселение  на 2014-2018 годы"</t>
  </si>
  <si>
    <t>Обеспечение пожарной безопасности</t>
  </si>
  <si>
    <t>68 9 1012</t>
  </si>
  <si>
    <t>ВСЕГО</t>
  </si>
  <si>
    <t xml:space="preserve">Физическая культура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</si>
  <si>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</si>
  <si>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</si>
  <si>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</si>
  <si>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Молодежная политика и оздоровление детей</t>
  </si>
  <si>
    <t>Прочая закупка товаров, работ и услуг для обеспечения государственных (муниципальных) нужд</t>
  </si>
  <si>
    <t>Защита населения и территории от последствий чрезвычайных ситуаций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</si>
  <si>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</si>
  <si>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</si>
  <si>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Дорожное хозяйство (дорожные фонды)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</si>
  <si>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2014-2020 годы"</t>
  </si>
  <si>
    <t xml:space="preserve"> </t>
  </si>
  <si>
    <t>0 502</t>
  </si>
  <si>
    <t>Иные закупки товаров, работ и услуг для государственных нужд</t>
  </si>
  <si>
    <t>Расходы на выплаты персоналу государственных (муниципальных) органов</t>
  </si>
  <si>
    <t xml:space="preserve">Приложение №7 </t>
  </si>
  <si>
    <t xml:space="preserve">Субсидии бюджетным учреждениям </t>
  </si>
  <si>
    <t>Выплаты физическим лицам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</si>
  <si>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2014-2020 годы"</t>
  </si>
  <si>
    <t>Исполнение полномочий по осуществлению внешнего муниципального финансового контроля контрольно-счетного  органа</t>
  </si>
  <si>
    <t>Иные закупки товаров, работ и услуг для обеспечения государственных (муниципальных)нужд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</si>
  <si>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</si>
  <si>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</si>
  <si>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Иные закупки товаров, работ и услуг для обеспечения  государственных нужд</t>
  </si>
  <si>
    <t>Иные закупки товаров, работ и услуг для обеспечения  государственных (муниципальных)нужд</t>
  </si>
  <si>
    <t>01 1 00 00000</t>
  </si>
  <si>
    <t>02 0 01  00000</t>
  </si>
  <si>
    <t>03 0 01 00000</t>
  </si>
  <si>
    <t>06 0 01 00000</t>
  </si>
  <si>
    <t>07 0 01 00000</t>
  </si>
  <si>
    <t>08 0 00 00000</t>
  </si>
  <si>
    <t>10 0 01 00000</t>
  </si>
  <si>
    <t>11 0 01 00000</t>
  </si>
  <si>
    <t>67 0 00 00000</t>
  </si>
  <si>
    <t>67 2 01 00000</t>
  </si>
  <si>
    <t>67 3 00 00000</t>
  </si>
  <si>
    <t>0 104</t>
  </si>
  <si>
    <t>68 0 00 00000</t>
  </si>
  <si>
    <t>0 503</t>
  </si>
  <si>
    <t>01 0 00 00000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</si>
  <si>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</si>
  <si>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01 1 01 00000</t>
  </si>
  <si>
    <t>Основное мероприятие "Развитие и модернизация коммунальных систем"</t>
  </si>
  <si>
    <t xml:space="preserve"> Мероприятие по  развитию и модернизации коммунальных систем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</si>
  <si>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</si>
  <si>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Основное мероприятие "Создание эффективной системы противодействия коррупции в муниципальном образовании Вындиноостровское сельское поселение"</t>
  </si>
  <si>
    <t>04 0 01 00000</t>
  </si>
  <si>
    <t xml:space="preserve">Основное мероприятие "Обеспечение пожарной безопасности в сельской местности" </t>
  </si>
  <si>
    <t xml:space="preserve">Мероприятие по  обеспечению пожарной безопасности в сельской местности </t>
  </si>
  <si>
    <t xml:space="preserve">Основное мероприятие "Локализиция и ликвидация очагов распространения  борщевика Сосновского на территории МО Вындиноостровское сельское поселение" </t>
  </si>
  <si>
    <t xml:space="preserve">Основное мероприятие "Развитие государственной молодёжной политики на территории муниципального образования Вындиноостровское сельское поселение" </t>
  </si>
  <si>
    <t xml:space="preserve">Мероприятие по развитию государственной молодёжной политики на территории муниципального образования Вындиноостровское сельское поселение" </t>
  </si>
  <si>
    <t>Основное мероприятие "Усиление антитеррористической защищенности объектов социальной сферы "</t>
  </si>
  <si>
    <t xml:space="preserve">Мероприятие по усилению антитеррористической защищенности объектов социальной сферы </t>
  </si>
  <si>
    <t xml:space="preserve">Мероприятие по предоставлению муниципальным бюджетным учреждениям субсидий на выполнение муниципального задания </t>
  </si>
  <si>
    <t xml:space="preserve">Основное мероприятие "Проведение спортивных мероприятий с участием различных категорий населения" </t>
  </si>
  <si>
    <t xml:space="preserve">Основное мероприятие "Создание комфортных условий жизнедеятельности в сельской местности" </t>
  </si>
  <si>
    <t>Основное мероприятие "Повышение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самоуправления"</t>
  </si>
  <si>
    <t>Мероприятие по  повышению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</t>
  </si>
  <si>
    <t>0 1 1 01 10010</t>
  </si>
  <si>
    <t>01 2 01 00000</t>
  </si>
  <si>
    <t>02 0 01  10020</t>
  </si>
  <si>
    <t>03 0 01 10030</t>
  </si>
  <si>
    <t>04 0 01 10040</t>
  </si>
  <si>
    <t>06 0 01 10060</t>
  </si>
  <si>
    <t>07 0 01 10070</t>
  </si>
  <si>
    <t>08 0 01 00170</t>
  </si>
  <si>
    <t>09 0 01 10090</t>
  </si>
  <si>
    <t>11 0 01 10110</t>
  </si>
  <si>
    <t>67 3 01 00150</t>
  </si>
  <si>
    <t>67 3 01 40010</t>
  </si>
  <si>
    <t>67 3 01 40040</t>
  </si>
  <si>
    <t>67 3 01 71340</t>
  </si>
  <si>
    <t>68 9 01 10190</t>
  </si>
  <si>
    <t>68 9 01 51180</t>
  </si>
  <si>
    <t>68 9 01 10130</t>
  </si>
  <si>
    <t>68 9 01 10140</t>
  </si>
  <si>
    <t>68 9 01 10150</t>
  </si>
  <si>
    <t>68 9 01 10160</t>
  </si>
  <si>
    <t>68 9 01 10170</t>
  </si>
  <si>
    <t>Социальные выплаты гражданам, кроме публичных нормативных социальных выплат</t>
  </si>
  <si>
    <t>Основное мероприятие "Содержание, ремонт и обслуживание внутрипоселковых  автомобильных дорог, в том числе объектов улично-дорожной сети  и сооружений на них"</t>
  </si>
  <si>
    <t>01 2 00 00000</t>
  </si>
  <si>
    <t>01 2 02 00000</t>
  </si>
  <si>
    <t>01 2 02 10200</t>
  </si>
  <si>
    <t>02 0 00  00000</t>
  </si>
  <si>
    <t>03 0 00 00000</t>
  </si>
  <si>
    <t>04 0 00 00000</t>
  </si>
  <si>
    <t>01 3 01 03010</t>
  </si>
  <si>
    <t>05 0 00 00000</t>
  </si>
  <si>
    <t>05 0 01 00000</t>
  </si>
  <si>
    <t>06 0 00 00000</t>
  </si>
  <si>
    <t>07 0 00 00000</t>
  </si>
  <si>
    <t>08 0 01 00000</t>
  </si>
  <si>
    <t>09 0 01 00000</t>
  </si>
  <si>
    <t>10 0 00 00000</t>
  </si>
  <si>
    <t>11 0 00 00000</t>
  </si>
  <si>
    <t>67 2 00 00000</t>
  </si>
  <si>
    <t>68 9 00 00000</t>
  </si>
  <si>
    <t xml:space="preserve">Другие общегосударственные вопросы укреплении материально-технической базы </t>
  </si>
  <si>
    <t xml:space="preserve">Осуществление первичного воинского учета на территориях, где отсутствуют военные комиссариаты </t>
  </si>
  <si>
    <t xml:space="preserve">Другие вопросы в области национальной безопасности и правоохранительной деятельности </t>
  </si>
  <si>
    <t xml:space="preserve">Проведение мероприятий по содержанию и ремонту автомобильных дорог </t>
  </si>
  <si>
    <t xml:space="preserve">Другие вопросы в области национальной экономики </t>
  </si>
  <si>
    <t xml:space="preserve">Оказание иных видов социальной помощи </t>
  </si>
  <si>
    <t>68 9 01 03020</t>
  </si>
  <si>
    <t>12 0 00 00000</t>
  </si>
  <si>
    <t>12 0 01 00000</t>
  </si>
  <si>
    <t>68 9 01 60110</t>
  </si>
  <si>
    <t>0 1 1 01 S0140</t>
  </si>
  <si>
    <t>10 0 01 S0140</t>
  </si>
  <si>
    <t>На подготовку и выполнения тушения лесных и торфяных пожаров  в рамках непрограммных расходов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</si>
  <si>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</si>
  <si>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1003</t>
  </si>
  <si>
    <t>68 9 01 72030</t>
  </si>
  <si>
    <t>0 1 1 01 70880</t>
  </si>
  <si>
    <t>12 0 01 74390</t>
  </si>
  <si>
    <t>68 9 01 70880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</si>
  <si>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</si>
  <si>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Основное мероприятие  "Прочие мероприятия в области культуры"</t>
  </si>
  <si>
    <t>На реализацию мероприятий по строительству и реконструкции спортивных объектов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</si>
  <si>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</si>
  <si>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Массовый спорт</t>
  </si>
  <si>
    <t>Прочие мероприятия по благоустройству сельских поселений</t>
  </si>
  <si>
    <t>На подготовку и проведение мероприятий, посвященных Дню образования Ленинградской области</t>
  </si>
  <si>
    <t>Мероприятия по землеустройству и землепользованию</t>
  </si>
  <si>
    <t>Защита населения и территории от чрезвычайных ситуаций природного и техногенного характера, гражданская оборона</t>
  </si>
  <si>
    <t>67 3 01 00000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</si>
  <si>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</si>
  <si>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</si>
  <si>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12 0 02 74390</t>
  </si>
  <si>
    <t>12 0 02 00000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</si>
  <si>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</si>
  <si>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Капитальный ремонт и ремонт автомобильных дорог общего пользования местного значения</t>
  </si>
  <si>
    <t>Мероприятие по проведению спортивных мероприятий с участием различных категорий населения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</si>
  <si>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</si>
  <si>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 xml:space="preserve">Мероприятие по организации и содержанию уличного освещения населенных пунктов </t>
  </si>
  <si>
    <t xml:space="preserve">Основное мероприятие "Организация и содержание уличного освещения населенных пунктов" 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</si>
  <si>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</si>
  <si>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Иные закупки товаров, работ и услуг для обеспечения государственных (муниципальных) нужд</t>
  </si>
  <si>
    <t>01 3 02 00000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</si>
  <si>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</si>
  <si>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Мероприятие  по созданию эффективной системы противодействия коррупции в муниципальном образовании Вындиноостровское сельское поселение</t>
  </si>
  <si>
    <t>Hа комплекс мероприятий по борьбе с борщевиком Сосновского</t>
  </si>
  <si>
    <t>09 0 00  00000</t>
  </si>
  <si>
    <t>Уплата прочих налогов, сборов и иных платежей</t>
  </si>
  <si>
    <t>68 9 01 S0880</t>
  </si>
  <si>
    <t>68 9 01S0880</t>
  </si>
  <si>
    <t>01 2 01 S0160</t>
  </si>
  <si>
    <t>На обеспечение выплат стимулирующего характера работникам муниципальных учреждений культуры Ленинградской области</t>
  </si>
  <si>
    <t>08 0 01 70360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</si>
  <si>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</si>
  <si>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</si>
  <si>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</si>
  <si>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67 2 01 00150</t>
  </si>
  <si>
    <t>Исполнение функций органов местного самоуправления</t>
  </si>
  <si>
    <t>01 2 01 60010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</si>
  <si>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</si>
  <si>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</si>
  <si>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Муниципальная программа "Молодёжь  муниципального образования  Вындиноостровское сельское поселение на 2017-2018 годы"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</si>
  <si>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2017-2018 годы"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</si>
  <si>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</si>
  <si>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68 9 01 74050</t>
  </si>
  <si>
    <t>03 0 01 70880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</si>
  <si>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</si>
  <si>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</si>
  <si>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</si>
  <si>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>Основное мероприятие "Предоставление муниципальным бюджетным учреждениям субсидий на иные цели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</si>
  <si>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</si>
  <si>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 xml:space="preserve">На мероприятия по профилактике асоциального поведения в молодежной среде 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</si>
  <si>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</si>
  <si>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</si>
  <si>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</si>
  <si>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</si>
  <si>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</si>
  <si>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На подготовку и выполнения тушения лесных и торфяных пожаров</t>
  </si>
  <si>
    <t>03 0 01 60110</t>
  </si>
  <si>
    <t>08 0 01 72020</t>
  </si>
  <si>
    <t>05 0 0174310</t>
  </si>
  <si>
    <t>05 0 01 74310</t>
  </si>
  <si>
    <t>09 0 01 72020</t>
  </si>
  <si>
    <t>на 2018 год</t>
  </si>
  <si>
    <t>05 0 01 10050</t>
  </si>
  <si>
    <t>Резервный фонд</t>
  </si>
  <si>
    <t>0111</t>
  </si>
  <si>
    <t>Резервный фонд администрации МО Вындиноостровское сельское поселение в рамках непрограммных расходов</t>
  </si>
  <si>
    <t>Резервные средства</t>
  </si>
  <si>
    <t>01 3 02 S4390</t>
  </si>
  <si>
    <t>Физкультура и спорт</t>
  </si>
  <si>
    <t>0502</t>
  </si>
  <si>
    <t>68 9 01 S0140</t>
  </si>
  <si>
    <t>Приобретение дизельгенератора</t>
  </si>
  <si>
    <t>01 3 02 S0140</t>
  </si>
  <si>
    <t xml:space="preserve"> Подпрограмма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 2018 год" 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</si>
  <si>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 на 2018год"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</si>
  <si>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</si>
  <si>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</si>
  <si>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68 9 01 10220</t>
  </si>
  <si>
    <t>Муниципальная  программа "Противодействие коррупции в муниципальном образовании Вындиноостровское сельское поселение на 2018-2019 годы"</t>
  </si>
  <si>
    <t>от 22.12.2017 г №43</t>
  </si>
  <si>
    <t>Мероприятия по уплате взносов на капитальный ремонт многоквартирных жилых домов в рамках непрограммных расходов</t>
  </si>
  <si>
    <t>01 2 01 10210</t>
  </si>
  <si>
    <t>0 1 1 01 70140</t>
  </si>
  <si>
    <t>0 1 1 01 S0880</t>
  </si>
  <si>
    <t>68 9 01 00170</t>
  </si>
  <si>
    <t>68 9 01 00000</t>
  </si>
  <si>
    <t>Прочие вопросы в жилищном хозяйстве</t>
  </si>
  <si>
    <t>68 9 01 10230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</si>
  <si>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</si>
  <si>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2018 год"</t>
  </si>
  <si>
    <t>13 0 01 S4660</t>
  </si>
  <si>
    <t>13 0 02 S4660</t>
  </si>
  <si>
    <t>13 0 02 00000</t>
  </si>
  <si>
    <t>12 0 02 S0880</t>
  </si>
  <si>
    <t>13 0 00 00000</t>
  </si>
  <si>
    <t>12 0 01 S0880</t>
  </si>
  <si>
    <t>Муниципальная программа "Устойчивое развитие территорий населенных пунктов муниципального образования Вындиноостровское сельское поселение  на 2018год"</t>
  </si>
  <si>
    <t>в ред. от 02.04.2018г №12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</si>
  <si>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</si>
  <si>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Основное мероприятие "Предоставление муниципальным бюджетным учреждениям субсидий на выполнение муниципального задания</t>
  </si>
  <si>
    <t>13 0 01 00000</t>
  </si>
  <si>
    <t>13 0 02 74660</t>
  </si>
  <si>
    <t>01 2 01 70160</t>
  </si>
  <si>
    <t>13 0 01 74660</t>
  </si>
  <si>
    <t>На поддержку муниципальных образований Ленинградской области по развитию общественной инфраструктуры</t>
  </si>
  <si>
    <t>689 01 72020</t>
  </si>
  <si>
    <t>Субсидии бюджетным учреждениям на иные цели</t>
  </si>
  <si>
    <t>689 00 00000</t>
  </si>
  <si>
    <t>в ред. от 17.07.2018г №19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</si>
  <si>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</si>
  <si>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Основное мероприятие "Обустройство тротуаров по ул. Центральной в д. Вындин Остров бордюрным камнем и ограждением"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</si>
</sst>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center"/>
    </xf>
    <xf numFmtId="0" fontId="2" fillId="2" borderId="0" xfId="0" applyFont="1" applyFill="1"/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0"/>
  <sheetViews>
    <sheetView tabSelected="1" topLeftCell="A149" zoomScale="70" zoomScaleNormal="70" workbookViewId="0">
      <selection activeCell="A163" sqref="A163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275</v>
      </c>
      <c r="F6" s="40"/>
      <c r="G6" s="40"/>
    </row>
    <row r="7" spans="1:7" ht="103.5" customHeight="1">
      <c r="A7" s="64" t="s">
        <v>41</v>
      </c>
      <c r="B7" s="65"/>
      <c r="C7" s="65"/>
      <c r="D7" s="65"/>
      <c r="E7" s="65"/>
      <c r="G7" s="17" t="s">
        <v>58</v>
      </c>
    </row>
    <row r="8" spans="1:7">
      <c r="A8" s="65" t="s">
        <v>228</v>
      </c>
      <c r="B8" s="65"/>
      <c r="C8" s="65"/>
      <c r="D8" s="65"/>
      <c r="E8" s="65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</f>
        <v>7929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/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6.599999999999994" customHeight="1">
      <c r="A30" s="4" t="s">
        <v>241</v>
      </c>
      <c r="B30" s="36" t="s">
        <v>129</v>
      </c>
      <c r="C30" s="36"/>
      <c r="D30" s="37"/>
      <c r="E30" s="1">
        <f>E35+E38+E41+E44+E48</f>
        <v>5730.9</v>
      </c>
      <c r="F30" s="16"/>
    </row>
    <row r="31" spans="1:6" s="13" customFormat="1" ht="58.8" hidden="1" customHeight="1">
      <c r="A31" s="4"/>
      <c r="B31" s="36"/>
      <c r="C31" s="35"/>
      <c r="D31" s="35"/>
      <c r="E31" s="2"/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160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160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160</v>
      </c>
      <c r="F34" s="16"/>
    </row>
    <row r="35" spans="1:6" s="13" customFormat="1" ht="42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160</v>
      </c>
      <c r="F35" s="16"/>
    </row>
    <row r="36" spans="1:6" s="13" customFormat="1" ht="53.4" customHeight="1">
      <c r="A36" s="8" t="s">
        <v>198</v>
      </c>
      <c r="B36" s="36" t="s">
        <v>195</v>
      </c>
      <c r="C36" s="36"/>
      <c r="D36" s="36"/>
      <c r="E36" s="2">
        <v>240</v>
      </c>
      <c r="F36" s="16"/>
    </row>
    <row r="37" spans="1:6" s="13" customFormat="1" ht="55.8" customHeight="1">
      <c r="A37" s="7" t="s">
        <v>186</v>
      </c>
      <c r="B37" s="36" t="s">
        <v>195</v>
      </c>
      <c r="C37" s="36">
        <v>240</v>
      </c>
      <c r="D37" s="36"/>
      <c r="E37" s="2">
        <v>240</v>
      </c>
      <c r="F37" s="16"/>
    </row>
    <row r="38" spans="1:6" s="13" customFormat="1" ht="60" customHeight="1">
      <c r="A38" s="7" t="s">
        <v>10</v>
      </c>
      <c r="B38" s="36" t="s">
        <v>195</v>
      </c>
      <c r="C38" s="36">
        <v>240</v>
      </c>
      <c r="D38" s="36" t="s">
        <v>59</v>
      </c>
      <c r="E38" s="2">
        <v>240</v>
      </c>
      <c r="F38" s="16"/>
    </row>
    <row r="39" spans="1:6" s="13" customFormat="1" ht="62.4" customHeight="1">
      <c r="A39" s="11" t="s">
        <v>211</v>
      </c>
      <c r="B39" s="36" t="s">
        <v>269</v>
      </c>
      <c r="C39" s="36"/>
      <c r="D39" s="36"/>
      <c r="E39" s="2">
        <v>4559.5</v>
      </c>
      <c r="F39" s="16"/>
    </row>
    <row r="40" spans="1:6" s="13" customFormat="1" ht="75.599999999999994" customHeight="1">
      <c r="A40" s="7" t="s">
        <v>186</v>
      </c>
      <c r="B40" s="36" t="s">
        <v>269</v>
      </c>
      <c r="C40" s="36">
        <v>240</v>
      </c>
      <c r="D40" s="36"/>
      <c r="E40" s="2">
        <v>4559.5</v>
      </c>
      <c r="F40" s="16"/>
    </row>
    <row r="41" spans="1:6" s="13" customFormat="1" ht="60.6" customHeight="1">
      <c r="A41" s="7" t="s">
        <v>10</v>
      </c>
      <c r="B41" s="36" t="s">
        <v>269</v>
      </c>
      <c r="C41" s="36">
        <v>240</v>
      </c>
      <c r="D41" s="36" t="s">
        <v>59</v>
      </c>
      <c r="E41" s="2">
        <v>4559.5</v>
      </c>
      <c r="F41" s="16"/>
    </row>
    <row r="42" spans="1:6" s="13" customFormat="1" ht="63" hidden="1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53.4" hidden="1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45.6" hidden="1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771.4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771.4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771.4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771.4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60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42.6" customHeight="1">
      <c r="A72" s="3" t="s">
        <v>222</v>
      </c>
      <c r="B72" s="36" t="s">
        <v>74</v>
      </c>
      <c r="C72" s="36"/>
      <c r="D72" s="37"/>
      <c r="E72" s="2">
        <v>20</v>
      </c>
      <c r="F72" s="16"/>
    </row>
    <row r="73" spans="1:6" s="13" customFormat="1" ht="53.4" customHeight="1">
      <c r="A73" s="7" t="s">
        <v>186</v>
      </c>
      <c r="B73" s="36" t="s">
        <v>223</v>
      </c>
      <c r="C73" s="36">
        <v>240</v>
      </c>
      <c r="D73" s="37"/>
      <c r="E73" s="2">
        <v>20</v>
      </c>
      <c r="F73" s="16"/>
    </row>
    <row r="74" spans="1:6" s="13" customFormat="1" ht="46.2" customHeight="1">
      <c r="A74" s="7" t="s">
        <v>218</v>
      </c>
      <c r="B74" s="36" t="s">
        <v>223</v>
      </c>
      <c r="C74" s="36">
        <v>240</v>
      </c>
      <c r="D74" s="37" t="s">
        <v>35</v>
      </c>
      <c r="E74" s="2">
        <v>20</v>
      </c>
      <c r="F74" s="16"/>
    </row>
    <row r="75" spans="1:6" s="13" customFormat="1" ht="1.2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7.799999999999997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36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42.6" customHeight="1">
      <c r="A108" s="3" t="s">
        <v>265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</f>
        <v>2983.2</v>
      </c>
      <c r="F109" s="26"/>
    </row>
    <row r="110" spans="1:6" ht="37.200000000000003" customHeight="1">
      <c r="A110" s="8" t="s">
        <v>266</v>
      </c>
      <c r="B110" s="36" t="s">
        <v>140</v>
      </c>
      <c r="C110" s="35"/>
      <c r="D110" s="35"/>
      <c r="E110" s="2">
        <f>E112+E118+E114</f>
        <v>2983.2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2198.6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2198.6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2198.6</v>
      </c>
      <c r="F113" s="16"/>
    </row>
    <row r="114" spans="1:6" s="13" customFormat="1" ht="43.8" customHeight="1">
      <c r="A114" s="3" t="s">
        <v>166</v>
      </c>
      <c r="B114" s="36" t="s">
        <v>140</v>
      </c>
      <c r="C114" s="36"/>
      <c r="D114" s="37"/>
      <c r="E114" s="2">
        <v>150</v>
      </c>
      <c r="F114" s="16"/>
    </row>
    <row r="115" spans="1:6" s="13" customFormat="1" ht="57.6" customHeight="1">
      <c r="A115" s="9" t="s">
        <v>168</v>
      </c>
      <c r="B115" s="36" t="s">
        <v>224</v>
      </c>
      <c r="C115" s="36"/>
      <c r="D115" s="37"/>
      <c r="E115" s="2">
        <v>150</v>
      </c>
      <c r="F115" s="16"/>
    </row>
    <row r="116" spans="1:6" s="13" customFormat="1" ht="33.6" customHeight="1">
      <c r="A116" s="3" t="s">
        <v>63</v>
      </c>
      <c r="B116" s="36" t="s">
        <v>224</v>
      </c>
      <c r="C116" s="36">
        <v>610</v>
      </c>
      <c r="D116" s="37"/>
      <c r="E116" s="2">
        <v>150</v>
      </c>
      <c r="F116" s="16"/>
    </row>
    <row r="117" spans="1:6" s="13" customFormat="1" ht="36.6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>
        <v>150</v>
      </c>
      <c r="F117" s="16"/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ht="46.8">
      <c r="A121" s="4" t="s">
        <v>57</v>
      </c>
      <c r="B121" s="35" t="s">
        <v>191</v>
      </c>
      <c r="C121" s="35"/>
      <c r="D121" s="35"/>
      <c r="E121" s="1">
        <f>E125+E126</f>
        <v>30</v>
      </c>
      <c r="F121" s="26"/>
    </row>
    <row r="122" spans="1:6" ht="31.2">
      <c r="A122" s="8" t="s">
        <v>102</v>
      </c>
      <c r="B122" s="36" t="s">
        <v>141</v>
      </c>
      <c r="C122" s="36"/>
      <c r="D122" s="36"/>
      <c r="E122" s="2">
        <v>30</v>
      </c>
      <c r="F122" s="26"/>
    </row>
    <row r="123" spans="1:6" ht="31.2">
      <c r="A123" s="8" t="s">
        <v>181</v>
      </c>
      <c r="B123" s="36" t="s">
        <v>114</v>
      </c>
      <c r="C123" s="36"/>
      <c r="D123" s="36"/>
      <c r="E123" s="2">
        <v>30</v>
      </c>
      <c r="F123" s="26"/>
    </row>
    <row r="124" spans="1:6" ht="31.2">
      <c r="A124" s="7" t="s">
        <v>71</v>
      </c>
      <c r="B124" s="36" t="s">
        <v>114</v>
      </c>
      <c r="C124" s="36">
        <v>240</v>
      </c>
      <c r="D124" s="36"/>
      <c r="E124" s="2">
        <f>E125</f>
        <v>30</v>
      </c>
      <c r="F124" s="26"/>
    </row>
    <row r="125" spans="1:6" s="13" customFormat="1" ht="15" customHeight="1">
      <c r="A125" s="3" t="s">
        <v>47</v>
      </c>
      <c r="B125" s="36" t="s">
        <v>114</v>
      </c>
      <c r="C125" s="36">
        <v>240</v>
      </c>
      <c r="D125" s="36">
        <v>1101</v>
      </c>
      <c r="E125" s="2">
        <v>30</v>
      </c>
      <c r="F125" s="16"/>
    </row>
    <row r="126" spans="1:6" s="13" customFormat="1" ht="1.2" hidden="1" customHeight="1">
      <c r="A126" s="7" t="s">
        <v>71</v>
      </c>
      <c r="B126" s="36" t="s">
        <v>227</v>
      </c>
      <c r="C126" s="36">
        <v>240</v>
      </c>
      <c r="D126" s="36"/>
      <c r="E126" s="2"/>
      <c r="F126" s="16"/>
    </row>
    <row r="127" spans="1:6" s="13" customFormat="1" hidden="1">
      <c r="A127" s="3" t="s">
        <v>47</v>
      </c>
      <c r="B127" s="36" t="s">
        <v>227</v>
      </c>
      <c r="C127" s="36">
        <v>240</v>
      </c>
      <c r="D127" s="36">
        <v>1101</v>
      </c>
      <c r="E127" s="2"/>
      <c r="F127" s="45"/>
    </row>
    <row r="128" spans="1:6" ht="46.8">
      <c r="A128" s="4" t="s">
        <v>243</v>
      </c>
      <c r="B128" s="35" t="s">
        <v>142</v>
      </c>
      <c r="C128" s="35"/>
      <c r="D128" s="35"/>
      <c r="E128" s="1">
        <f>E132</f>
        <v>7.4</v>
      </c>
      <c r="F128" s="26"/>
    </row>
    <row r="129" spans="1:6" ht="31.2">
      <c r="A129" s="8" t="s">
        <v>103</v>
      </c>
      <c r="B129" s="36" t="s">
        <v>78</v>
      </c>
      <c r="C129" s="36"/>
      <c r="D129" s="36"/>
      <c r="E129" s="2">
        <f>E131</f>
        <v>7.4</v>
      </c>
      <c r="F129" s="26"/>
    </row>
    <row r="130" spans="1:6" ht="31.2">
      <c r="A130" s="3" t="s">
        <v>180</v>
      </c>
      <c r="B130" s="36" t="s">
        <v>157</v>
      </c>
      <c r="C130" s="36"/>
      <c r="D130" s="36"/>
      <c r="E130" s="2">
        <v>7.4</v>
      </c>
      <c r="F130" s="26"/>
    </row>
    <row r="131" spans="1:6" ht="31.2">
      <c r="A131" s="7" t="s">
        <v>70</v>
      </c>
      <c r="B131" s="36" t="s">
        <v>157</v>
      </c>
      <c r="C131" s="36">
        <v>240</v>
      </c>
      <c r="D131" s="36"/>
      <c r="E131" s="2">
        <f>E132</f>
        <v>7.4</v>
      </c>
      <c r="F131" s="26"/>
    </row>
    <row r="132" spans="1:6" s="13" customFormat="1" ht="21" customHeight="1">
      <c r="A132" s="3" t="s">
        <v>56</v>
      </c>
      <c r="B132" s="36" t="s">
        <v>157</v>
      </c>
      <c r="C132" s="36">
        <v>240</v>
      </c>
      <c r="D132" s="37" t="s">
        <v>14</v>
      </c>
      <c r="E132" s="2">
        <v>7.4</v>
      </c>
      <c r="F132" s="16"/>
    </row>
    <row r="133" spans="1:6" s="13" customFormat="1" ht="27.6" hidden="1" customHeight="1">
      <c r="A133" s="3"/>
      <c r="B133" s="36"/>
      <c r="C133" s="36"/>
      <c r="D133" s="37"/>
      <c r="E133" s="2"/>
      <c r="F133" s="16"/>
    </row>
    <row r="134" spans="1:6" s="13" customFormat="1" ht="27.6" hidden="1" customHeight="1">
      <c r="A134" s="3"/>
      <c r="B134" s="36"/>
      <c r="C134" s="36"/>
      <c r="D134" s="37"/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ht="46.8">
      <c r="A136" s="4" t="s">
        <v>43</v>
      </c>
      <c r="B136" s="35" t="s">
        <v>143</v>
      </c>
      <c r="C136" s="35"/>
      <c r="D136" s="35"/>
      <c r="E136" s="1">
        <f>E140</f>
        <v>35</v>
      </c>
      <c r="F136" s="26"/>
    </row>
    <row r="137" spans="1:6" ht="96.6" customHeight="1">
      <c r="A137" s="8" t="s">
        <v>104</v>
      </c>
      <c r="B137" s="36" t="s">
        <v>79</v>
      </c>
      <c r="C137" s="36"/>
      <c r="D137" s="36"/>
      <c r="E137" s="2">
        <f>E139</f>
        <v>35</v>
      </c>
      <c r="F137" s="26"/>
    </row>
    <row r="138" spans="1:6" ht="96.6" customHeight="1">
      <c r="A138" s="8" t="s">
        <v>105</v>
      </c>
      <c r="B138" s="36" t="s">
        <v>115</v>
      </c>
      <c r="C138" s="36"/>
      <c r="D138" s="36"/>
      <c r="E138" s="2">
        <v>35</v>
      </c>
      <c r="F138" s="26"/>
    </row>
    <row r="139" spans="1:6" ht="31.2">
      <c r="A139" s="7" t="s">
        <v>71</v>
      </c>
      <c r="B139" s="36" t="s">
        <v>115</v>
      </c>
      <c r="C139" s="36">
        <v>240</v>
      </c>
      <c r="D139" s="36"/>
      <c r="E139" s="2">
        <f>E140</f>
        <v>35</v>
      </c>
      <c r="F139" s="26"/>
    </row>
    <row r="140" spans="1:6" s="13" customFormat="1" ht="25.8" customHeight="1">
      <c r="A140" s="3" t="s">
        <v>19</v>
      </c>
      <c r="B140" s="36" t="s">
        <v>115</v>
      </c>
      <c r="C140" s="36">
        <v>240</v>
      </c>
      <c r="D140" s="37" t="s">
        <v>20</v>
      </c>
      <c r="E140" s="2">
        <v>35</v>
      </c>
      <c r="F140" s="16"/>
    </row>
    <row r="141" spans="1:6" s="13" customFormat="1" ht="91.5" customHeight="1">
      <c r="A141" s="63" t="s">
        <v>263</v>
      </c>
      <c r="B141" s="35" t="s">
        <v>153</v>
      </c>
      <c r="C141" s="35"/>
      <c r="D141" s="38"/>
      <c r="E141" s="1">
        <v>80</v>
      </c>
      <c r="F141" s="16"/>
    </row>
    <row r="142" spans="1:6" s="13" customFormat="1" ht="63.6" customHeight="1">
      <c r="A142" s="7" t="s">
        <v>176</v>
      </c>
      <c r="B142" s="36" t="s">
        <v>154</v>
      </c>
      <c r="C142" s="36"/>
      <c r="D142" s="37"/>
      <c r="E142" s="2">
        <v>50</v>
      </c>
      <c r="F142" s="16"/>
    </row>
    <row r="143" spans="1:6" s="13" customFormat="1" ht="81.599999999999994" customHeight="1">
      <c r="A143" s="3" t="s">
        <v>165</v>
      </c>
      <c r="B143" s="36" t="s">
        <v>262</v>
      </c>
      <c r="C143" s="36"/>
      <c r="D143" s="37"/>
      <c r="E143" s="2">
        <v>50</v>
      </c>
      <c r="F143" s="16"/>
    </row>
    <row r="144" spans="1:6" s="13" customFormat="1" ht="71.400000000000006" customHeight="1">
      <c r="A144" s="7" t="s">
        <v>186</v>
      </c>
      <c r="B144" s="36" t="s">
        <v>262</v>
      </c>
      <c r="C144" s="36">
        <v>240</v>
      </c>
      <c r="D144" s="37"/>
      <c r="E144" s="2">
        <v>50</v>
      </c>
      <c r="F144" s="16"/>
    </row>
    <row r="145" spans="1:6" s="13" customFormat="1" ht="42.6" customHeight="1">
      <c r="A145" s="7" t="s">
        <v>17</v>
      </c>
      <c r="B145" s="36" t="s">
        <v>262</v>
      </c>
      <c r="C145" s="36">
        <v>240</v>
      </c>
      <c r="D145" s="37" t="s">
        <v>18</v>
      </c>
      <c r="E145" s="2">
        <v>50</v>
      </c>
      <c r="F145" s="16"/>
    </row>
    <row r="146" spans="1:6" s="13" customFormat="1" ht="58.8" customHeight="1">
      <c r="A146" s="3" t="s">
        <v>179</v>
      </c>
      <c r="B146" s="36" t="s">
        <v>178</v>
      </c>
      <c r="C146" s="36"/>
      <c r="D146" s="37"/>
      <c r="E146" s="2">
        <f>E147+E150</f>
        <v>30</v>
      </c>
      <c r="F146" s="16"/>
    </row>
    <row r="147" spans="1:6" s="13" customFormat="1" ht="77.400000000000006" customHeight="1">
      <c r="A147" s="3" t="s">
        <v>165</v>
      </c>
      <c r="B147" s="36" t="s">
        <v>260</v>
      </c>
      <c r="C147" s="36"/>
      <c r="D147" s="37"/>
      <c r="E147" s="2">
        <v>30</v>
      </c>
      <c r="F147" s="16"/>
    </row>
    <row r="148" spans="1:6" s="13" customFormat="1" ht="55.2" customHeight="1">
      <c r="A148" s="7" t="s">
        <v>70</v>
      </c>
      <c r="B148" s="36" t="s">
        <v>260</v>
      </c>
      <c r="C148" s="36">
        <v>240</v>
      </c>
      <c r="D148" s="37"/>
      <c r="E148" s="2">
        <v>30</v>
      </c>
      <c r="F148" s="16"/>
    </row>
    <row r="149" spans="1:6" s="13" customFormat="1" ht="42" customHeight="1">
      <c r="A149" s="7" t="s">
        <v>56</v>
      </c>
      <c r="B149" s="36" t="s">
        <v>260</v>
      </c>
      <c r="C149" s="36">
        <v>240</v>
      </c>
      <c r="D149" s="37" t="s">
        <v>14</v>
      </c>
      <c r="E149" s="2">
        <v>30</v>
      </c>
      <c r="F149" s="16"/>
    </row>
    <row r="150" spans="1:6" s="13" customFormat="1" ht="25.8" hidden="1" customHeight="1">
      <c r="A150" s="7"/>
      <c r="B150" s="36"/>
      <c r="C150" s="36"/>
      <c r="D150" s="37"/>
      <c r="E150" s="2"/>
      <c r="F150" s="16"/>
    </row>
    <row r="151" spans="1:6" s="13" customFormat="1" ht="24.6" hidden="1" customHeight="1">
      <c r="A151" s="7"/>
      <c r="B151" s="36"/>
      <c r="C151" s="36"/>
      <c r="D151" s="37"/>
      <c r="E151" s="2"/>
      <c r="F151" s="16"/>
    </row>
    <row r="152" spans="1:6" s="13" customFormat="1" ht="87" customHeight="1">
      <c r="A152" s="63" t="s">
        <v>256</v>
      </c>
      <c r="B152" s="35" t="s">
        <v>261</v>
      </c>
      <c r="C152" s="35"/>
      <c r="D152" s="38"/>
      <c r="E152" s="1">
        <f>E153+E163+E160</f>
        <v>1121</v>
      </c>
      <c r="F152" s="16"/>
    </row>
    <row r="153" spans="1:6" s="13" customFormat="1" ht="57" customHeight="1">
      <c r="A153" s="3" t="s">
        <v>276</v>
      </c>
      <c r="B153" s="36" t="s">
        <v>267</v>
      </c>
      <c r="C153" s="36"/>
      <c r="D153" s="37"/>
      <c r="E153" s="2">
        <v>20</v>
      </c>
      <c r="F153" s="16"/>
    </row>
    <row r="154" spans="1:6" s="13" customFormat="1" ht="76.8" customHeight="1">
      <c r="A154" s="8" t="s">
        <v>255</v>
      </c>
      <c r="B154" s="36" t="s">
        <v>257</v>
      </c>
      <c r="C154" s="36"/>
      <c r="D154" s="37"/>
      <c r="E154" s="2">
        <v>20</v>
      </c>
      <c r="F154" s="16"/>
    </row>
    <row r="155" spans="1:6" s="13" customFormat="1" ht="39.6" customHeight="1">
      <c r="A155" s="7" t="s">
        <v>52</v>
      </c>
      <c r="B155" s="36" t="s">
        <v>257</v>
      </c>
      <c r="C155" s="36">
        <v>240</v>
      </c>
      <c r="D155" s="37"/>
      <c r="E155" s="2">
        <v>20</v>
      </c>
      <c r="F155" s="16"/>
    </row>
    <row r="156" spans="1:6" s="13" customFormat="1" ht="50.4" customHeight="1">
      <c r="A156" s="7" t="s">
        <v>17</v>
      </c>
      <c r="B156" s="36" t="s">
        <v>257</v>
      </c>
      <c r="C156" s="36">
        <v>240</v>
      </c>
      <c r="D156" s="37" t="s">
        <v>18</v>
      </c>
      <c r="E156" s="2">
        <v>20</v>
      </c>
      <c r="F156" s="16"/>
    </row>
    <row r="157" spans="1:6" s="13" customFormat="1" ht="60" hidden="1" customHeight="1">
      <c r="A157" s="8" t="s">
        <v>175</v>
      </c>
      <c r="B157" s="36" t="s">
        <v>163</v>
      </c>
      <c r="C157" s="36"/>
      <c r="D157" s="37"/>
      <c r="E157" s="2"/>
      <c r="F157" s="16"/>
    </row>
    <row r="158" spans="1:6" s="13" customFormat="1" ht="37.799999999999997" hidden="1" customHeight="1">
      <c r="A158" s="7" t="s">
        <v>67</v>
      </c>
      <c r="B158" s="36" t="s">
        <v>163</v>
      </c>
      <c r="C158" s="36">
        <v>240</v>
      </c>
      <c r="D158" s="37"/>
      <c r="E158" s="2"/>
      <c r="F158" s="16"/>
    </row>
    <row r="159" spans="1:6" s="13" customFormat="1" ht="25.8" hidden="1" customHeight="1">
      <c r="A159" s="7" t="s">
        <v>17</v>
      </c>
      <c r="B159" s="36" t="s">
        <v>163</v>
      </c>
      <c r="C159" s="36">
        <v>240</v>
      </c>
      <c r="D159" s="37" t="s">
        <v>18</v>
      </c>
      <c r="E159" s="2"/>
      <c r="F159" s="16"/>
    </row>
    <row r="160" spans="1:6" s="13" customFormat="1" ht="64.8" customHeight="1">
      <c r="A160" s="8" t="s">
        <v>255</v>
      </c>
      <c r="B160" s="36" t="s">
        <v>270</v>
      </c>
      <c r="C160" s="36"/>
      <c r="D160" s="37"/>
      <c r="E160" s="2">
        <v>370.8</v>
      </c>
      <c r="F160" s="16"/>
    </row>
    <row r="161" spans="1:6" s="13" customFormat="1" ht="37.799999999999997" customHeight="1">
      <c r="A161" s="7" t="s">
        <v>52</v>
      </c>
      <c r="B161" s="36" t="s">
        <v>270</v>
      </c>
      <c r="C161" s="36">
        <v>240</v>
      </c>
      <c r="D161" s="37"/>
      <c r="E161" s="2">
        <v>370.8</v>
      </c>
      <c r="F161" s="16"/>
    </row>
    <row r="162" spans="1:6" s="13" customFormat="1" ht="25.8" customHeight="1">
      <c r="A162" s="7" t="s">
        <v>17</v>
      </c>
      <c r="B162" s="36" t="s">
        <v>270</v>
      </c>
      <c r="C162" s="36">
        <v>240</v>
      </c>
      <c r="D162" s="37" t="s">
        <v>18</v>
      </c>
      <c r="E162" s="2">
        <v>370.8</v>
      </c>
      <c r="F162" s="16"/>
    </row>
    <row r="163" spans="1:6" s="13" customFormat="1" ht="42.6" customHeight="1">
      <c r="A163" s="3" t="s">
        <v>277</v>
      </c>
      <c r="B163" s="36" t="s">
        <v>259</v>
      </c>
      <c r="C163" s="36"/>
      <c r="D163" s="37"/>
      <c r="E163" s="2">
        <f>E164+E167</f>
        <v>730.2</v>
      </c>
      <c r="F163" s="16"/>
    </row>
    <row r="164" spans="1:6" s="13" customFormat="1" ht="67.8" customHeight="1">
      <c r="A164" s="8" t="s">
        <v>255</v>
      </c>
      <c r="B164" s="36" t="s">
        <v>258</v>
      </c>
      <c r="C164" s="36"/>
      <c r="D164" s="37"/>
      <c r="E164" s="2">
        <v>37</v>
      </c>
      <c r="F164" s="16"/>
    </row>
    <row r="165" spans="1:6" s="13" customFormat="1" ht="29.25" customHeight="1">
      <c r="A165" s="7" t="s">
        <v>70</v>
      </c>
      <c r="B165" s="36" t="s">
        <v>258</v>
      </c>
      <c r="C165" s="36">
        <v>240</v>
      </c>
      <c r="D165" s="37"/>
      <c r="E165" s="2">
        <v>37</v>
      </c>
      <c r="F165" s="16"/>
    </row>
    <row r="166" spans="1:6" s="13" customFormat="1" ht="28.8" customHeight="1">
      <c r="A166" s="7" t="s">
        <v>56</v>
      </c>
      <c r="B166" s="36" t="s">
        <v>258</v>
      </c>
      <c r="C166" s="36">
        <v>240</v>
      </c>
      <c r="D166" s="37" t="s">
        <v>14</v>
      </c>
      <c r="E166" s="2">
        <v>37</v>
      </c>
      <c r="F166" s="16"/>
    </row>
    <row r="167" spans="1:6" s="13" customFormat="1" ht="67.8" customHeight="1">
      <c r="A167" s="8" t="s">
        <v>255</v>
      </c>
      <c r="B167" s="36" t="s">
        <v>268</v>
      </c>
      <c r="C167" s="36"/>
      <c r="D167" s="37"/>
      <c r="E167" s="2">
        <v>693.2</v>
      </c>
      <c r="F167" s="16"/>
    </row>
    <row r="168" spans="1:6" s="13" customFormat="1" ht="45.6" customHeight="1">
      <c r="A168" s="7" t="s">
        <v>67</v>
      </c>
      <c r="B168" s="36" t="s">
        <v>268</v>
      </c>
      <c r="C168" s="36">
        <v>240</v>
      </c>
      <c r="D168" s="37"/>
      <c r="E168" s="2">
        <v>693.2</v>
      </c>
      <c r="F168" s="16"/>
    </row>
    <row r="169" spans="1:6" s="13" customFormat="1" ht="40.200000000000003" customHeight="1">
      <c r="A169" s="7" t="s">
        <v>56</v>
      </c>
      <c r="B169" s="36" t="s">
        <v>268</v>
      </c>
      <c r="C169" s="36">
        <v>240</v>
      </c>
      <c r="D169" s="37" t="s">
        <v>14</v>
      </c>
      <c r="E169" s="2">
        <v>693.2</v>
      </c>
      <c r="F169" s="16"/>
    </row>
    <row r="170" spans="1:6" ht="23.25" customHeight="1">
      <c r="A170" s="3" t="s">
        <v>22</v>
      </c>
      <c r="B170" s="35" t="s">
        <v>80</v>
      </c>
      <c r="C170" s="36"/>
      <c r="D170" s="36"/>
      <c r="E170" s="1">
        <f>E171+E176</f>
        <v>6340.9</v>
      </c>
      <c r="F170" s="26"/>
    </row>
    <row r="171" spans="1:6" ht="46.8">
      <c r="A171" s="3" t="s">
        <v>54</v>
      </c>
      <c r="B171" s="36" t="s">
        <v>144</v>
      </c>
      <c r="C171" s="36"/>
      <c r="D171" s="36"/>
      <c r="E171" s="2">
        <f>E173</f>
        <v>1003.3</v>
      </c>
      <c r="F171" s="26"/>
    </row>
    <row r="172" spans="1:6" ht="19.8" customHeight="1">
      <c r="A172" s="3" t="s">
        <v>26</v>
      </c>
      <c r="B172" s="36" t="s">
        <v>81</v>
      </c>
      <c r="C172" s="36"/>
      <c r="D172" s="36"/>
      <c r="E172" s="2">
        <f>E173</f>
        <v>1003.3</v>
      </c>
      <c r="F172" s="26"/>
    </row>
    <row r="173" spans="1:6" ht="27" customHeight="1">
      <c r="A173" s="3" t="s">
        <v>202</v>
      </c>
      <c r="B173" s="36" t="s">
        <v>201</v>
      </c>
      <c r="C173" s="36"/>
      <c r="D173" s="36"/>
      <c r="E173" s="2">
        <f>E174</f>
        <v>1003.3</v>
      </c>
      <c r="F173" s="26"/>
    </row>
    <row r="174" spans="1:6" ht="34.200000000000003" customHeight="1">
      <c r="A174" s="3" t="s">
        <v>61</v>
      </c>
      <c r="B174" s="36" t="s">
        <v>201</v>
      </c>
      <c r="C174" s="36">
        <v>120</v>
      </c>
      <c r="D174" s="36"/>
      <c r="E174" s="2">
        <f>E175</f>
        <v>1003.3</v>
      </c>
      <c r="F174" s="26"/>
    </row>
    <row r="175" spans="1:6" s="13" customFormat="1" ht="52.95" customHeight="1">
      <c r="A175" s="3" t="s">
        <v>48</v>
      </c>
      <c r="B175" s="36" t="s">
        <v>201</v>
      </c>
      <c r="C175" s="36">
        <v>120</v>
      </c>
      <c r="D175" s="37" t="s">
        <v>23</v>
      </c>
      <c r="E175" s="2">
        <v>1003.3</v>
      </c>
      <c r="F175" s="16"/>
    </row>
    <row r="176" spans="1:6" s="18" customFormat="1" ht="24" customHeight="1">
      <c r="A176" s="3" t="s">
        <v>24</v>
      </c>
      <c r="B176" s="37" t="s">
        <v>82</v>
      </c>
      <c r="C176" s="36"/>
      <c r="D176" s="36"/>
      <c r="E176" s="2">
        <f>E177</f>
        <v>5337.5999999999995</v>
      </c>
      <c r="F176" s="26"/>
    </row>
    <row r="177" spans="1:6" s="18" customFormat="1" ht="24" customHeight="1">
      <c r="A177" s="3" t="s">
        <v>26</v>
      </c>
      <c r="B177" s="37" t="s">
        <v>174</v>
      </c>
      <c r="C177" s="36"/>
      <c r="D177" s="36"/>
      <c r="E177" s="2">
        <f>E180+E183+E184+E187+E190+E196+E198</f>
        <v>5337.5999999999995</v>
      </c>
      <c r="F177" s="26"/>
    </row>
    <row r="178" spans="1:6" ht="22.2" customHeight="1">
      <c r="A178" s="3" t="s">
        <v>202</v>
      </c>
      <c r="B178" s="37" t="s">
        <v>116</v>
      </c>
      <c r="C178" s="36"/>
      <c r="D178" s="36"/>
      <c r="E178" s="2">
        <f>E179+E181</f>
        <v>4631.3</v>
      </c>
      <c r="F178" s="26"/>
    </row>
    <row r="179" spans="1:6" ht="31.2">
      <c r="A179" s="3" t="s">
        <v>61</v>
      </c>
      <c r="B179" s="37" t="s">
        <v>116</v>
      </c>
      <c r="C179" s="36">
        <v>120</v>
      </c>
      <c r="D179" s="36"/>
      <c r="E179" s="2">
        <v>3636.4</v>
      </c>
      <c r="F179" s="16"/>
    </row>
    <row r="180" spans="1:6" s="13" customFormat="1" ht="54.6" customHeight="1">
      <c r="A180" s="3" t="s">
        <v>48</v>
      </c>
      <c r="B180" s="37" t="s">
        <v>116</v>
      </c>
      <c r="C180" s="36">
        <v>120</v>
      </c>
      <c r="D180" s="37" t="s">
        <v>23</v>
      </c>
      <c r="E180" s="2">
        <v>3636.4</v>
      </c>
      <c r="F180" s="16"/>
    </row>
    <row r="181" spans="1:6" s="18" customFormat="1" ht="31.2">
      <c r="A181" s="7" t="s">
        <v>67</v>
      </c>
      <c r="B181" s="37" t="s">
        <v>116</v>
      </c>
      <c r="C181" s="36">
        <v>240</v>
      </c>
      <c r="D181" s="36"/>
      <c r="E181" s="2">
        <f>E183+E184</f>
        <v>994.9</v>
      </c>
      <c r="F181" s="26"/>
    </row>
    <row r="182" spans="1:6" s="18" customFormat="1" ht="1.5" customHeight="1">
      <c r="A182" s="7"/>
      <c r="B182" s="37"/>
      <c r="C182" s="36"/>
      <c r="D182" s="36"/>
      <c r="E182" s="2"/>
      <c r="F182" s="26"/>
    </row>
    <row r="183" spans="1:6" ht="46.8">
      <c r="A183" s="3" t="s">
        <v>48</v>
      </c>
      <c r="B183" s="37" t="s">
        <v>116</v>
      </c>
      <c r="C183" s="36">
        <v>240</v>
      </c>
      <c r="D183" s="36" t="s">
        <v>83</v>
      </c>
      <c r="E183" s="2">
        <v>869.9</v>
      </c>
      <c r="F183" s="16"/>
    </row>
    <row r="184" spans="1:6" s="13" customFormat="1" ht="61.95" customHeight="1">
      <c r="A184" s="3" t="s">
        <v>32</v>
      </c>
      <c r="B184" s="37" t="s">
        <v>116</v>
      </c>
      <c r="C184" s="36">
        <v>240</v>
      </c>
      <c r="D184" s="37" t="s">
        <v>33</v>
      </c>
      <c r="E184" s="2">
        <v>125</v>
      </c>
      <c r="F184" s="16"/>
    </row>
    <row r="185" spans="1:6" ht="46.8">
      <c r="A185" s="5" t="s">
        <v>215</v>
      </c>
      <c r="B185" s="37" t="s">
        <v>117</v>
      </c>
      <c r="C185" s="36"/>
      <c r="D185" s="37"/>
      <c r="E185" s="2">
        <f>E186</f>
        <v>179.4</v>
      </c>
      <c r="F185" s="26"/>
    </row>
    <row r="186" spans="1:6" ht="25.2" customHeight="1">
      <c r="A186" s="3" t="s">
        <v>36</v>
      </c>
      <c r="B186" s="37" t="s">
        <v>117</v>
      </c>
      <c r="C186" s="36">
        <v>540</v>
      </c>
      <c r="D186" s="37"/>
      <c r="E186" s="2">
        <v>179.4</v>
      </c>
      <c r="F186" s="26"/>
    </row>
    <row r="187" spans="1:6" s="13" customFormat="1" ht="36" customHeight="1">
      <c r="A187" s="3" t="s">
        <v>49</v>
      </c>
      <c r="B187" s="37" t="s">
        <v>117</v>
      </c>
      <c r="C187" s="36">
        <v>540</v>
      </c>
      <c r="D187" s="37" t="s">
        <v>34</v>
      </c>
      <c r="E187" s="2">
        <v>179.4</v>
      </c>
      <c r="F187" s="16"/>
    </row>
    <row r="188" spans="1:6" s="13" customFormat="1" ht="31.2">
      <c r="A188" s="3" t="s">
        <v>66</v>
      </c>
      <c r="B188" s="37" t="s">
        <v>118</v>
      </c>
      <c r="C188" s="36"/>
      <c r="D188" s="37"/>
      <c r="E188" s="2">
        <v>33</v>
      </c>
      <c r="F188" s="16"/>
    </row>
    <row r="189" spans="1:6" s="13" customFormat="1" ht="25.8" customHeight="1">
      <c r="A189" s="3" t="s">
        <v>36</v>
      </c>
      <c r="B189" s="37" t="s">
        <v>118</v>
      </c>
      <c r="C189" s="36">
        <v>540</v>
      </c>
      <c r="D189" s="37"/>
      <c r="E189" s="2">
        <v>33</v>
      </c>
      <c r="F189" s="16"/>
    </row>
    <row r="190" spans="1:6" s="13" customFormat="1" ht="35.4" customHeight="1">
      <c r="A190" s="3" t="s">
        <v>49</v>
      </c>
      <c r="B190" s="37" t="s">
        <v>118</v>
      </c>
      <c r="C190" s="36">
        <v>540</v>
      </c>
      <c r="D190" s="37" t="s">
        <v>34</v>
      </c>
      <c r="E190" s="2">
        <v>33</v>
      </c>
      <c r="F190" s="16"/>
    </row>
    <row r="191" spans="1:6" s="13" customFormat="1" ht="23.4" hidden="1" customHeight="1">
      <c r="A191" s="3"/>
      <c r="B191" s="37"/>
      <c r="C191" s="36"/>
      <c r="D191" s="37"/>
      <c r="E191" s="2"/>
      <c r="F191" s="16"/>
    </row>
    <row r="192" spans="1:6" s="13" customFormat="1" ht="36" hidden="1" customHeight="1">
      <c r="A192" s="3"/>
      <c r="B192" s="37"/>
      <c r="C192" s="36"/>
      <c r="D192" s="37"/>
      <c r="E192" s="2"/>
      <c r="F192" s="16"/>
    </row>
    <row r="193" spans="1:6" s="13" customFormat="1" ht="36" hidden="1" customHeight="1">
      <c r="A193" s="3"/>
      <c r="B193" s="37"/>
      <c r="C193" s="36"/>
      <c r="D193" s="37"/>
      <c r="E193" s="2"/>
      <c r="F193" s="16"/>
    </row>
    <row r="194" spans="1:6" s="18" customFormat="1" ht="66.599999999999994" customHeight="1">
      <c r="A194" s="3" t="s">
        <v>55</v>
      </c>
      <c r="B194" s="37" t="s">
        <v>119</v>
      </c>
      <c r="C194" s="36"/>
      <c r="D194" s="36"/>
      <c r="E194" s="2">
        <f>E195+E197</f>
        <v>493.9</v>
      </c>
      <c r="F194" s="26"/>
    </row>
    <row r="195" spans="1:6" ht="32.4" customHeight="1">
      <c r="A195" s="3" t="s">
        <v>61</v>
      </c>
      <c r="B195" s="37" t="s">
        <v>119</v>
      </c>
      <c r="C195" s="36">
        <v>120</v>
      </c>
      <c r="D195" s="36"/>
      <c r="E195" s="2">
        <f>E196</f>
        <v>493.9</v>
      </c>
      <c r="F195" s="26"/>
    </row>
    <row r="196" spans="1:6" s="13" customFormat="1" ht="21.6" customHeight="1">
      <c r="A196" s="3" t="s">
        <v>19</v>
      </c>
      <c r="B196" s="37" t="s">
        <v>119</v>
      </c>
      <c r="C196" s="36">
        <v>120</v>
      </c>
      <c r="D196" s="37" t="s">
        <v>20</v>
      </c>
      <c r="E196" s="2">
        <v>493.9</v>
      </c>
      <c r="F196" s="16"/>
    </row>
    <row r="197" spans="1:6" ht="0.6" customHeight="1">
      <c r="A197" s="3" t="s">
        <v>52</v>
      </c>
      <c r="B197" s="37" t="s">
        <v>119</v>
      </c>
      <c r="C197" s="36">
        <v>240</v>
      </c>
      <c r="D197" s="36"/>
      <c r="E197" s="2">
        <f>E198</f>
        <v>0</v>
      </c>
      <c r="F197" s="26"/>
    </row>
    <row r="198" spans="1:6" s="13" customFormat="1" hidden="1">
      <c r="A198" s="3" t="s">
        <v>19</v>
      </c>
      <c r="B198" s="37" t="s">
        <v>119</v>
      </c>
      <c r="C198" s="36">
        <v>240</v>
      </c>
      <c r="D198" s="37" t="s">
        <v>20</v>
      </c>
      <c r="E198" s="2"/>
      <c r="F198" s="16"/>
    </row>
    <row r="199" spans="1:6" ht="31.2">
      <c r="A199" s="12" t="s">
        <v>25</v>
      </c>
      <c r="B199" s="35" t="s">
        <v>84</v>
      </c>
      <c r="C199" s="35"/>
      <c r="D199" s="35"/>
      <c r="E199" s="1">
        <f>E200</f>
        <v>5511.7999999999993</v>
      </c>
      <c r="F199" s="26"/>
    </row>
    <row r="200" spans="1:6" ht="24" customHeight="1">
      <c r="A200" s="3" t="s">
        <v>26</v>
      </c>
      <c r="B200" s="36" t="s">
        <v>145</v>
      </c>
      <c r="C200" s="36"/>
      <c r="D200" s="36"/>
      <c r="E200" s="2">
        <f>E201+E206+E209+E212+E217+E220+E223+E224+E229+E231+E234+E237+E239+E242+E249+E244</f>
        <v>5511.7999999999993</v>
      </c>
      <c r="F200" s="26"/>
    </row>
    <row r="201" spans="1:6" ht="46.8" customHeight="1">
      <c r="A201" s="3" t="s">
        <v>230</v>
      </c>
      <c r="B201" s="37" t="s">
        <v>145</v>
      </c>
      <c r="C201" s="36"/>
      <c r="D201" s="37"/>
      <c r="E201" s="2">
        <v>3.6</v>
      </c>
      <c r="F201" s="26"/>
    </row>
    <row r="202" spans="1:6" ht="46.8" customHeight="1">
      <c r="A202" s="3" t="s">
        <v>232</v>
      </c>
      <c r="B202" s="37" t="s">
        <v>244</v>
      </c>
      <c r="C202" s="36"/>
      <c r="D202" s="37"/>
      <c r="E202" s="2">
        <v>3.6</v>
      </c>
      <c r="F202" s="26"/>
    </row>
    <row r="203" spans="1:6" s="13" customFormat="1" ht="33" customHeight="1">
      <c r="A203" s="3" t="s">
        <v>233</v>
      </c>
      <c r="B203" s="37" t="s">
        <v>244</v>
      </c>
      <c r="C203" s="36">
        <v>870</v>
      </c>
      <c r="D203" s="37" t="s">
        <v>231</v>
      </c>
      <c r="E203" s="2">
        <v>3.6</v>
      </c>
      <c r="F203" s="16"/>
    </row>
    <row r="204" spans="1:6" s="13" customFormat="1" ht="31.2">
      <c r="A204" s="6" t="s">
        <v>146</v>
      </c>
      <c r="B204" s="36" t="s">
        <v>120</v>
      </c>
      <c r="C204" s="36"/>
      <c r="D204" s="37"/>
      <c r="E204" s="2">
        <v>311.89999999999998</v>
      </c>
      <c r="F204" s="16"/>
    </row>
    <row r="205" spans="1:6" s="13" customFormat="1" ht="31.2">
      <c r="A205" s="7" t="s">
        <v>67</v>
      </c>
      <c r="B205" s="36" t="s">
        <v>120</v>
      </c>
      <c r="C205" s="36">
        <v>240</v>
      </c>
      <c r="D205" s="37"/>
      <c r="E205" s="2">
        <v>311.89999999999998</v>
      </c>
      <c r="F205" s="16"/>
    </row>
    <row r="206" spans="1:6" s="13" customFormat="1" ht="27.6" customHeight="1">
      <c r="A206" s="3" t="s">
        <v>19</v>
      </c>
      <c r="B206" s="36" t="s">
        <v>120</v>
      </c>
      <c r="C206" s="36">
        <v>240</v>
      </c>
      <c r="D206" s="37" t="s">
        <v>20</v>
      </c>
      <c r="E206" s="2">
        <v>311.89999999999998</v>
      </c>
      <c r="F206" s="16"/>
    </row>
    <row r="207" spans="1:6" ht="31.2">
      <c r="A207" s="3" t="s">
        <v>147</v>
      </c>
      <c r="B207" s="36" t="s">
        <v>121</v>
      </c>
      <c r="C207" s="36"/>
      <c r="D207" s="37"/>
      <c r="E207" s="2">
        <f>E208</f>
        <v>137.1</v>
      </c>
      <c r="F207" s="26"/>
    </row>
    <row r="208" spans="1:6" ht="31.2">
      <c r="A208" s="3" t="s">
        <v>61</v>
      </c>
      <c r="B208" s="36" t="s">
        <v>121</v>
      </c>
      <c r="C208" s="36">
        <v>120</v>
      </c>
      <c r="D208" s="36"/>
      <c r="E208" s="2">
        <f>E209</f>
        <v>137.1</v>
      </c>
      <c r="F208" s="26"/>
    </row>
    <row r="209" spans="1:6" s="13" customFormat="1" ht="20.25" customHeight="1">
      <c r="A209" s="3" t="s">
        <v>29</v>
      </c>
      <c r="B209" s="36" t="s">
        <v>121</v>
      </c>
      <c r="C209" s="36">
        <v>120</v>
      </c>
      <c r="D209" s="37" t="s">
        <v>30</v>
      </c>
      <c r="E209" s="2">
        <v>137.1</v>
      </c>
      <c r="F209" s="16"/>
    </row>
    <row r="210" spans="1:6" ht="31.2">
      <c r="A210" s="6" t="s">
        <v>148</v>
      </c>
      <c r="B210" s="36" t="s">
        <v>122</v>
      </c>
      <c r="C210" s="36"/>
      <c r="D210" s="37"/>
      <c r="E210" s="2">
        <f>E211</f>
        <v>20</v>
      </c>
      <c r="F210" s="26"/>
    </row>
    <row r="211" spans="1:6" ht="31.2">
      <c r="A211" s="7" t="s">
        <v>67</v>
      </c>
      <c r="B211" s="36" t="s">
        <v>122</v>
      </c>
      <c r="C211" s="36">
        <v>240</v>
      </c>
      <c r="D211" s="37"/>
      <c r="E211" s="2">
        <f>E212</f>
        <v>20</v>
      </c>
      <c r="F211" s="26"/>
    </row>
    <row r="212" spans="1:6" s="13" customFormat="1" ht="47.4" customHeight="1">
      <c r="A212" s="3" t="s">
        <v>173</v>
      </c>
      <c r="B212" s="36" t="s">
        <v>122</v>
      </c>
      <c r="C212" s="36">
        <v>240</v>
      </c>
      <c r="D212" s="37" t="s">
        <v>21</v>
      </c>
      <c r="E212" s="2">
        <v>20</v>
      </c>
      <c r="F212" s="16"/>
    </row>
    <row r="213" spans="1:6" s="13" customFormat="1" ht="48.6" hidden="1" customHeight="1">
      <c r="A213" s="3" t="s">
        <v>158</v>
      </c>
      <c r="B213" s="36" t="s">
        <v>155</v>
      </c>
      <c r="C213" s="36"/>
      <c r="D213" s="37"/>
      <c r="E213" s="2"/>
      <c r="F213" s="16"/>
    </row>
    <row r="214" spans="1:6" s="13" customFormat="1" hidden="1">
      <c r="A214" s="7" t="s">
        <v>60</v>
      </c>
      <c r="B214" s="36" t="s">
        <v>155</v>
      </c>
      <c r="C214" s="36">
        <v>240</v>
      </c>
      <c r="D214" s="37" t="s">
        <v>21</v>
      </c>
      <c r="E214" s="2"/>
      <c r="F214" s="16"/>
    </row>
    <row r="215" spans="1:6" ht="1.8" hidden="1" customHeight="1">
      <c r="A215" s="6" t="s">
        <v>149</v>
      </c>
      <c r="B215" s="36" t="s">
        <v>123</v>
      </c>
      <c r="C215" s="36"/>
      <c r="D215" s="37"/>
      <c r="E215" s="2">
        <f>E216</f>
        <v>0</v>
      </c>
      <c r="F215" s="26"/>
    </row>
    <row r="216" spans="1:6" ht="40.200000000000003" hidden="1" customHeight="1">
      <c r="A216" s="7" t="s">
        <v>67</v>
      </c>
      <c r="B216" s="36" t="s">
        <v>237</v>
      </c>
      <c r="C216" s="36">
        <v>240</v>
      </c>
      <c r="D216" s="37"/>
      <c r="E216" s="2">
        <f>E217</f>
        <v>0</v>
      </c>
      <c r="F216" s="26"/>
    </row>
    <row r="217" spans="1:6" s="13" customFormat="1" ht="49.2" hidden="1" customHeight="1">
      <c r="A217" s="3" t="s">
        <v>10</v>
      </c>
      <c r="B217" s="36" t="s">
        <v>237</v>
      </c>
      <c r="C217" s="36">
        <v>240</v>
      </c>
      <c r="D217" s="37" t="s">
        <v>236</v>
      </c>
      <c r="E217" s="2"/>
      <c r="F217" s="16"/>
    </row>
    <row r="218" spans="1:6" ht="19.8" customHeight="1">
      <c r="A218" s="3" t="s">
        <v>172</v>
      </c>
      <c r="B218" s="36" t="s">
        <v>124</v>
      </c>
      <c r="C218" s="36"/>
      <c r="D218" s="37"/>
      <c r="E218" s="2">
        <f>E219</f>
        <v>250</v>
      </c>
      <c r="F218" s="26"/>
    </row>
    <row r="219" spans="1:6" ht="31.2">
      <c r="A219" s="7" t="s">
        <v>67</v>
      </c>
      <c r="B219" s="36" t="s">
        <v>124</v>
      </c>
      <c r="C219" s="36">
        <v>240</v>
      </c>
      <c r="D219" s="37"/>
      <c r="E219" s="2">
        <v>250</v>
      </c>
      <c r="F219" s="26"/>
    </row>
    <row r="220" spans="1:6" s="13" customFormat="1" ht="21" customHeight="1">
      <c r="A220" s="3" t="s">
        <v>150</v>
      </c>
      <c r="B220" s="36" t="s">
        <v>124</v>
      </c>
      <c r="C220" s="36">
        <v>240</v>
      </c>
      <c r="D220" s="37" t="s">
        <v>11</v>
      </c>
      <c r="E220" s="2">
        <v>250</v>
      </c>
      <c r="F220" s="16"/>
    </row>
    <row r="221" spans="1:6" ht="35.4" customHeight="1">
      <c r="A221" s="11" t="s">
        <v>247</v>
      </c>
      <c r="B221" s="36" t="s">
        <v>125</v>
      </c>
      <c r="C221" s="36"/>
      <c r="D221" s="37"/>
      <c r="E221" s="2">
        <v>300</v>
      </c>
      <c r="F221" s="26"/>
    </row>
    <row r="222" spans="1:6" s="13" customFormat="1" ht="31.2">
      <c r="A222" s="7" t="s">
        <v>67</v>
      </c>
      <c r="B222" s="36" t="s">
        <v>125</v>
      </c>
      <c r="C222" s="36">
        <v>240</v>
      </c>
      <c r="D222" s="37"/>
      <c r="E222" s="2">
        <v>300</v>
      </c>
      <c r="F222" s="16"/>
    </row>
    <row r="223" spans="1:6" s="13" customFormat="1" ht="20.399999999999999" customHeight="1">
      <c r="A223" s="3" t="s">
        <v>12</v>
      </c>
      <c r="B223" s="36" t="s">
        <v>125</v>
      </c>
      <c r="C223" s="36">
        <v>240</v>
      </c>
      <c r="D223" s="37" t="s">
        <v>13</v>
      </c>
      <c r="E223" s="2">
        <v>300</v>
      </c>
      <c r="F223" s="16"/>
    </row>
    <row r="224" spans="1:6" s="13" customFormat="1" ht="20.399999999999999" customHeight="1">
      <c r="A224" s="3" t="s">
        <v>253</v>
      </c>
      <c r="B224" s="36" t="s">
        <v>254</v>
      </c>
      <c r="C224" s="36"/>
      <c r="D224" s="37"/>
      <c r="E224" s="2">
        <v>10</v>
      </c>
      <c r="F224" s="16"/>
    </row>
    <row r="225" spans="1:6" s="13" customFormat="1" ht="30" customHeight="1">
      <c r="A225" s="7" t="s">
        <v>67</v>
      </c>
      <c r="B225" s="36" t="s">
        <v>254</v>
      </c>
      <c r="C225" s="36">
        <v>240</v>
      </c>
      <c r="D225" s="37"/>
      <c r="E225" s="2">
        <v>10</v>
      </c>
      <c r="F225" s="16"/>
    </row>
    <row r="226" spans="1:6" s="13" customFormat="1" ht="20.399999999999999" customHeight="1">
      <c r="A226" s="3" t="s">
        <v>12</v>
      </c>
      <c r="B226" s="36" t="s">
        <v>254</v>
      </c>
      <c r="C226" s="36">
        <v>240</v>
      </c>
      <c r="D226" s="37" t="s">
        <v>13</v>
      </c>
      <c r="E226" s="2">
        <v>10</v>
      </c>
      <c r="F226" s="16"/>
    </row>
    <row r="227" spans="1:6" ht="23.4" customHeight="1">
      <c r="A227" s="3" t="s">
        <v>170</v>
      </c>
      <c r="B227" s="36" t="s">
        <v>126</v>
      </c>
      <c r="C227" s="36"/>
      <c r="D227" s="37"/>
      <c r="E227" s="2">
        <v>1053</v>
      </c>
      <c r="F227" s="26"/>
    </row>
    <row r="228" spans="1:6" ht="31.2">
      <c r="A228" s="7" t="s">
        <v>67</v>
      </c>
      <c r="B228" s="36" t="s">
        <v>126</v>
      </c>
      <c r="C228" s="36">
        <v>240</v>
      </c>
      <c r="D228" s="36"/>
      <c r="E228" s="2">
        <v>1053</v>
      </c>
      <c r="F228" s="26"/>
    </row>
    <row r="229" spans="1:6" s="13" customFormat="1" ht="22.8" customHeight="1">
      <c r="A229" s="7" t="s">
        <v>17</v>
      </c>
      <c r="B229" s="36" t="s">
        <v>126</v>
      </c>
      <c r="C229" s="36">
        <v>240</v>
      </c>
      <c r="D229" s="37" t="s">
        <v>18</v>
      </c>
      <c r="E229" s="2">
        <v>1053</v>
      </c>
      <c r="F229" s="16"/>
    </row>
    <row r="230" spans="1:6" s="13" customFormat="1" ht="20.399999999999999" customHeight="1">
      <c r="A230" s="7" t="s">
        <v>192</v>
      </c>
      <c r="B230" s="36" t="s">
        <v>126</v>
      </c>
      <c r="C230" s="36">
        <v>850</v>
      </c>
      <c r="D230" s="37"/>
      <c r="E230" s="2">
        <v>170</v>
      </c>
      <c r="F230" s="16"/>
    </row>
    <row r="231" spans="1:6" s="13" customFormat="1" ht="19.2" customHeight="1">
      <c r="A231" s="7" t="s">
        <v>17</v>
      </c>
      <c r="B231" s="36" t="s">
        <v>126</v>
      </c>
      <c r="C231" s="36">
        <v>850</v>
      </c>
      <c r="D231" s="37" t="s">
        <v>18</v>
      </c>
      <c r="E231" s="2">
        <v>170</v>
      </c>
      <c r="F231" s="16"/>
    </row>
    <row r="232" spans="1:6" s="13" customFormat="1" ht="1.2" customHeight="1">
      <c r="A232" s="7" t="s">
        <v>171</v>
      </c>
      <c r="B232" s="36" t="s">
        <v>161</v>
      </c>
      <c r="C232" s="36"/>
      <c r="D232" s="37"/>
      <c r="E232" s="2"/>
      <c r="F232" s="16"/>
    </row>
    <row r="233" spans="1:6" s="13" customFormat="1" ht="43.8" hidden="1" customHeight="1">
      <c r="A233" s="7" t="s">
        <v>67</v>
      </c>
      <c r="B233" s="36" t="s">
        <v>161</v>
      </c>
      <c r="C233" s="36">
        <v>240</v>
      </c>
      <c r="D233" s="37"/>
      <c r="E233" s="2"/>
      <c r="F233" s="16"/>
    </row>
    <row r="234" spans="1:6" s="13" customFormat="1" ht="44.4" hidden="1" customHeight="1">
      <c r="A234" s="7" t="s">
        <v>17</v>
      </c>
      <c r="B234" s="36" t="s">
        <v>161</v>
      </c>
      <c r="C234" s="36">
        <v>240</v>
      </c>
      <c r="D234" s="37" t="s">
        <v>18</v>
      </c>
      <c r="E234" s="2"/>
      <c r="F234" s="16"/>
    </row>
    <row r="235" spans="1:6" s="13" customFormat="1" ht="63.6" customHeight="1">
      <c r="A235" s="3" t="s">
        <v>165</v>
      </c>
      <c r="B235" s="36" t="s">
        <v>164</v>
      </c>
      <c r="C235" s="36"/>
      <c r="D235" s="37"/>
      <c r="E235" s="2">
        <v>369.7</v>
      </c>
      <c r="F235" s="16"/>
    </row>
    <row r="236" spans="1:6" s="13" customFormat="1" ht="32.4" customHeight="1">
      <c r="A236" s="7" t="s">
        <v>67</v>
      </c>
      <c r="B236" s="36" t="s">
        <v>164</v>
      </c>
      <c r="C236" s="36">
        <v>240</v>
      </c>
      <c r="D236" s="37"/>
      <c r="E236" s="2">
        <v>369.7</v>
      </c>
      <c r="F236" s="16"/>
    </row>
    <row r="237" spans="1:6" s="13" customFormat="1" ht="22.8" customHeight="1">
      <c r="A237" s="7" t="s">
        <v>17</v>
      </c>
      <c r="B237" s="36" t="s">
        <v>164</v>
      </c>
      <c r="C237" s="36">
        <v>240</v>
      </c>
      <c r="D237" s="37" t="s">
        <v>18</v>
      </c>
      <c r="E237" s="2">
        <v>369.7</v>
      </c>
      <c r="F237" s="16"/>
    </row>
    <row r="238" spans="1:6" s="13" customFormat="1" ht="52.2" customHeight="1">
      <c r="A238" s="3" t="s">
        <v>165</v>
      </c>
      <c r="B238" s="36" t="s">
        <v>193</v>
      </c>
      <c r="C238" s="36">
        <v>240</v>
      </c>
      <c r="D238" s="37"/>
      <c r="E238" s="2">
        <v>66.5</v>
      </c>
      <c r="F238" s="16"/>
    </row>
    <row r="239" spans="1:6" s="13" customFormat="1" ht="32.4" customHeight="1">
      <c r="A239" s="7" t="s">
        <v>67</v>
      </c>
      <c r="B239" s="36" t="s">
        <v>194</v>
      </c>
      <c r="C239" s="36">
        <v>240</v>
      </c>
      <c r="D239" s="37" t="s">
        <v>18</v>
      </c>
      <c r="E239" s="2">
        <v>66.5</v>
      </c>
      <c r="F239" s="16"/>
    </row>
    <row r="240" spans="1:6" ht="25.8" customHeight="1">
      <c r="A240" s="7" t="s">
        <v>151</v>
      </c>
      <c r="B240" s="36" t="s">
        <v>152</v>
      </c>
      <c r="C240" s="36"/>
      <c r="D240" s="37"/>
      <c r="E240" s="2">
        <f>E241</f>
        <v>370</v>
      </c>
      <c r="F240" s="26"/>
    </row>
    <row r="241" spans="1:7" ht="31.2">
      <c r="A241" s="3" t="s">
        <v>127</v>
      </c>
      <c r="B241" s="36" t="s">
        <v>152</v>
      </c>
      <c r="C241" s="36">
        <v>320</v>
      </c>
      <c r="D241" s="36"/>
      <c r="E241" s="2">
        <f>E242</f>
        <v>370</v>
      </c>
      <c r="F241" s="26"/>
    </row>
    <row r="242" spans="1:7" s="13" customFormat="1" ht="20.399999999999999" customHeight="1">
      <c r="A242" s="3" t="s">
        <v>31</v>
      </c>
      <c r="B242" s="36" t="s">
        <v>152</v>
      </c>
      <c r="C242" s="36">
        <v>320</v>
      </c>
      <c r="D242" s="36">
        <v>1001</v>
      </c>
      <c r="E242" s="2">
        <v>370</v>
      </c>
      <c r="F242" s="16"/>
    </row>
    <row r="243" spans="1:7" s="13" customFormat="1" ht="33.6" customHeight="1">
      <c r="A243" s="3" t="s">
        <v>235</v>
      </c>
      <c r="B243" s="36" t="s">
        <v>274</v>
      </c>
      <c r="C243" s="36"/>
      <c r="D243" s="36"/>
      <c r="E243" s="2">
        <f>E244+E247</f>
        <v>2450</v>
      </c>
      <c r="F243" s="16"/>
    </row>
    <row r="244" spans="1:7" s="13" customFormat="1" ht="35.4" customHeight="1">
      <c r="A244" s="3" t="s">
        <v>271</v>
      </c>
      <c r="B244" s="36" t="s">
        <v>272</v>
      </c>
      <c r="C244" s="36"/>
      <c r="D244" s="36"/>
      <c r="E244" s="2">
        <v>250</v>
      </c>
      <c r="F244" s="16"/>
    </row>
    <row r="245" spans="1:7" s="13" customFormat="1" ht="24.6" customHeight="1">
      <c r="A245" s="3" t="s">
        <v>273</v>
      </c>
      <c r="B245" s="36" t="s">
        <v>272</v>
      </c>
      <c r="C245" s="36">
        <v>610</v>
      </c>
      <c r="D245" s="36"/>
      <c r="E245" s="2">
        <v>250</v>
      </c>
      <c r="F245" s="16"/>
    </row>
    <row r="246" spans="1:7" s="13" customFormat="1" ht="32.4" hidden="1" customHeight="1">
      <c r="A246" s="3"/>
      <c r="B246" s="36"/>
      <c r="C246" s="36"/>
      <c r="D246" s="36"/>
      <c r="E246" s="2"/>
      <c r="F246" s="16"/>
    </row>
    <row r="247" spans="1:7" s="13" customFormat="1" ht="31.95" customHeight="1">
      <c r="A247" s="8" t="s">
        <v>101</v>
      </c>
      <c r="B247" s="36" t="s">
        <v>252</v>
      </c>
      <c r="C247" s="36"/>
      <c r="D247" s="36"/>
      <c r="E247" s="2">
        <v>2200</v>
      </c>
      <c r="F247" s="16"/>
    </row>
    <row r="248" spans="1:7" s="13" customFormat="1" ht="21" customHeight="1">
      <c r="A248" s="3" t="s">
        <v>63</v>
      </c>
      <c r="B248" s="36" t="s">
        <v>251</v>
      </c>
      <c r="C248" s="36">
        <v>610</v>
      </c>
      <c r="D248" s="36"/>
      <c r="E248" s="2">
        <v>2200</v>
      </c>
      <c r="F248" s="16"/>
    </row>
    <row r="249" spans="1:7" s="13" customFormat="1" ht="21" customHeight="1">
      <c r="A249" s="3" t="s">
        <v>235</v>
      </c>
      <c r="B249" s="36" t="s">
        <v>251</v>
      </c>
      <c r="C249" s="36">
        <v>610</v>
      </c>
      <c r="D249" s="36">
        <v>1101</v>
      </c>
      <c r="E249" s="2">
        <v>2200</v>
      </c>
      <c r="F249" s="16"/>
    </row>
    <row r="250" spans="1:7">
      <c r="A250" s="10" t="s">
        <v>46</v>
      </c>
      <c r="B250" s="38"/>
      <c r="C250" s="38"/>
      <c r="D250" s="38"/>
      <c r="E250" s="27">
        <f>E12+E62+E67+E78+E83+E90+E104+E109+E121+E128+E136+E141+E152+E170+E199</f>
        <v>24156.799999999999</v>
      </c>
      <c r="F250" s="26"/>
      <c r="G250" s="28"/>
    </row>
  </sheetData>
  <autoFilter ref="A11:E250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0"/>
  <sheetViews>
    <sheetView topLeftCell="A241" zoomScale="70" zoomScaleNormal="70" workbookViewId="0">
      <selection activeCell="E38" sqref="A36:E38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275</v>
      </c>
      <c r="F6" s="40"/>
      <c r="G6" s="40"/>
    </row>
    <row r="7" spans="1:7" ht="103.5" customHeight="1">
      <c r="A7" s="64" t="s">
        <v>41</v>
      </c>
      <c r="B7" s="65"/>
      <c r="C7" s="65"/>
      <c r="D7" s="65"/>
      <c r="E7" s="65"/>
      <c r="G7" s="17" t="s">
        <v>58</v>
      </c>
    </row>
    <row r="8" spans="1:7">
      <c r="A8" s="65" t="s">
        <v>228</v>
      </c>
      <c r="B8" s="65"/>
      <c r="C8" s="65"/>
      <c r="D8" s="65"/>
      <c r="E8" s="65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</f>
        <v>7877.6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/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6.599999999999994" customHeight="1">
      <c r="A30" s="4" t="s">
        <v>241</v>
      </c>
      <c r="B30" s="36" t="s">
        <v>129</v>
      </c>
      <c r="C30" s="36"/>
      <c r="D30" s="37"/>
      <c r="E30" s="1">
        <f>E35+E38+E41+E44+E48</f>
        <v>5679.5</v>
      </c>
      <c r="F30" s="16"/>
    </row>
    <row r="31" spans="1:6" s="13" customFormat="1" ht="58.8" hidden="1" customHeight="1">
      <c r="A31" s="4"/>
      <c r="B31" s="36"/>
      <c r="C31" s="35"/>
      <c r="D31" s="35"/>
      <c r="E31" s="2"/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160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160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160</v>
      </c>
      <c r="F34" s="16"/>
    </row>
    <row r="35" spans="1:6" s="13" customFormat="1" ht="42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160</v>
      </c>
      <c r="F35" s="16"/>
    </row>
    <row r="36" spans="1:6" s="13" customFormat="1" ht="53.4" customHeight="1">
      <c r="A36" s="8" t="s">
        <v>198</v>
      </c>
      <c r="B36" s="36" t="s">
        <v>195</v>
      </c>
      <c r="C36" s="36"/>
      <c r="D36" s="36"/>
      <c r="E36" s="2">
        <v>240</v>
      </c>
      <c r="F36" s="16"/>
    </row>
    <row r="37" spans="1:6" s="13" customFormat="1" ht="55.8" customHeight="1">
      <c r="A37" s="7" t="s">
        <v>186</v>
      </c>
      <c r="B37" s="36" t="s">
        <v>195</v>
      </c>
      <c r="C37" s="36">
        <v>240</v>
      </c>
      <c r="D37" s="36"/>
      <c r="E37" s="2">
        <v>240</v>
      </c>
      <c r="F37" s="16"/>
    </row>
    <row r="38" spans="1:6" s="13" customFormat="1" ht="60" customHeight="1">
      <c r="A38" s="7" t="s">
        <v>10</v>
      </c>
      <c r="B38" s="36" t="s">
        <v>195</v>
      </c>
      <c r="C38" s="36">
        <v>240</v>
      </c>
      <c r="D38" s="36" t="s">
        <v>59</v>
      </c>
      <c r="E38" s="2">
        <v>240</v>
      </c>
      <c r="F38" s="16"/>
    </row>
    <row r="39" spans="1:6" s="13" customFormat="1" ht="62.4" customHeight="1">
      <c r="A39" s="11" t="s">
        <v>211</v>
      </c>
      <c r="B39" s="36" t="s">
        <v>269</v>
      </c>
      <c r="C39" s="36"/>
      <c r="D39" s="36"/>
      <c r="E39" s="2">
        <v>4559.5</v>
      </c>
      <c r="F39" s="16">
        <v>4559.5</v>
      </c>
    </row>
    <row r="40" spans="1:6" s="13" customFormat="1" ht="75.599999999999994" customHeight="1">
      <c r="A40" s="7" t="s">
        <v>186</v>
      </c>
      <c r="B40" s="36" t="s">
        <v>269</v>
      </c>
      <c r="C40" s="36">
        <v>240</v>
      </c>
      <c r="D40" s="36"/>
      <c r="E40" s="2">
        <v>4559.5</v>
      </c>
      <c r="F40" s="16"/>
    </row>
    <row r="41" spans="1:6" s="13" customFormat="1" ht="60.6" customHeight="1">
      <c r="A41" s="7" t="s">
        <v>10</v>
      </c>
      <c r="B41" s="36" t="s">
        <v>269</v>
      </c>
      <c r="C41" s="36">
        <v>240</v>
      </c>
      <c r="D41" s="36" t="s">
        <v>59</v>
      </c>
      <c r="E41" s="2">
        <v>4559.5</v>
      </c>
      <c r="F41" s="16"/>
    </row>
    <row r="42" spans="1:6" s="13" customFormat="1" ht="63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53.4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45.6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720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720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720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720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60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42.6" customHeight="1">
      <c r="A72" s="3" t="s">
        <v>222</v>
      </c>
      <c r="B72" s="36" t="s">
        <v>74</v>
      </c>
      <c r="C72" s="36"/>
      <c r="D72" s="37"/>
      <c r="E72" s="2">
        <v>20</v>
      </c>
      <c r="F72" s="16"/>
    </row>
    <row r="73" spans="1:6" s="13" customFormat="1" ht="53.4" customHeight="1">
      <c r="A73" s="7" t="s">
        <v>186</v>
      </c>
      <c r="B73" s="36" t="s">
        <v>223</v>
      </c>
      <c r="C73" s="36">
        <v>240</v>
      </c>
      <c r="D73" s="37"/>
      <c r="E73" s="2">
        <v>20</v>
      </c>
      <c r="F73" s="16"/>
    </row>
    <row r="74" spans="1:6" s="13" customFormat="1" ht="46.2" customHeight="1">
      <c r="A74" s="7" t="s">
        <v>218</v>
      </c>
      <c r="B74" s="36" t="s">
        <v>223</v>
      </c>
      <c r="C74" s="36">
        <v>240</v>
      </c>
      <c r="D74" s="37" t="s">
        <v>35</v>
      </c>
      <c r="E74" s="2">
        <v>20</v>
      </c>
      <c r="F74" s="16">
        <v>20</v>
      </c>
    </row>
    <row r="75" spans="1:6" s="13" customFormat="1" ht="1.2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7.799999999999997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36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42.6" customHeight="1">
      <c r="A108" s="3" t="s">
        <v>265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</f>
        <v>3034.6</v>
      </c>
      <c r="F109" s="26"/>
    </row>
    <row r="110" spans="1:6" ht="37.200000000000003" customHeight="1">
      <c r="A110" s="8" t="s">
        <v>266</v>
      </c>
      <c r="B110" s="36" t="s">
        <v>140</v>
      </c>
      <c r="C110" s="35"/>
      <c r="D110" s="35"/>
      <c r="E110" s="2">
        <f>E112+E118+E114</f>
        <v>3034.6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2250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2250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2250</v>
      </c>
      <c r="F113" s="16"/>
    </row>
    <row r="114" spans="1:6" s="13" customFormat="1" ht="43.8" customHeight="1">
      <c r="A114" s="3" t="s">
        <v>166</v>
      </c>
      <c r="B114" s="36" t="s">
        <v>140</v>
      </c>
      <c r="C114" s="36"/>
      <c r="D114" s="37"/>
      <c r="E114" s="2">
        <v>150</v>
      </c>
      <c r="F114" s="16"/>
    </row>
    <row r="115" spans="1:6" s="13" customFormat="1" ht="57.6" customHeight="1">
      <c r="A115" s="9" t="s">
        <v>168</v>
      </c>
      <c r="B115" s="36" t="s">
        <v>224</v>
      </c>
      <c r="C115" s="36"/>
      <c r="D115" s="37"/>
      <c r="E115" s="2">
        <v>150</v>
      </c>
      <c r="F115" s="16"/>
    </row>
    <row r="116" spans="1:6" s="13" customFormat="1" ht="33.6" customHeight="1">
      <c r="A116" s="3" t="s">
        <v>63</v>
      </c>
      <c r="B116" s="36" t="s">
        <v>224</v>
      </c>
      <c r="C116" s="36">
        <v>610</v>
      </c>
      <c r="D116" s="37"/>
      <c r="E116" s="2">
        <v>150</v>
      </c>
      <c r="F116" s="16"/>
    </row>
    <row r="117" spans="1:6" s="13" customFormat="1" ht="36.6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>
        <v>150</v>
      </c>
      <c r="F117" s="16">
        <v>150</v>
      </c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ht="46.8">
      <c r="A121" s="4" t="s">
        <v>57</v>
      </c>
      <c r="B121" s="35" t="s">
        <v>191</v>
      </c>
      <c r="C121" s="35"/>
      <c r="D121" s="35"/>
      <c r="E121" s="1">
        <f>E125+E126</f>
        <v>30</v>
      </c>
      <c r="F121" s="26"/>
    </row>
    <row r="122" spans="1:6" ht="31.2">
      <c r="A122" s="8" t="s">
        <v>102</v>
      </c>
      <c r="B122" s="36" t="s">
        <v>141</v>
      </c>
      <c r="C122" s="36"/>
      <c r="D122" s="36"/>
      <c r="E122" s="2">
        <v>30</v>
      </c>
      <c r="F122" s="26"/>
    </row>
    <row r="123" spans="1:6" ht="31.2">
      <c r="A123" s="8" t="s">
        <v>181</v>
      </c>
      <c r="B123" s="36" t="s">
        <v>114</v>
      </c>
      <c r="C123" s="36"/>
      <c r="D123" s="36"/>
      <c r="E123" s="2">
        <v>30</v>
      </c>
      <c r="F123" s="26"/>
    </row>
    <row r="124" spans="1:6" ht="31.2">
      <c r="A124" s="7" t="s">
        <v>71</v>
      </c>
      <c r="B124" s="36" t="s">
        <v>114</v>
      </c>
      <c r="C124" s="36">
        <v>240</v>
      </c>
      <c r="D124" s="36"/>
      <c r="E124" s="2">
        <f>E125</f>
        <v>30</v>
      </c>
      <c r="F124" s="26"/>
    </row>
    <row r="125" spans="1:6" s="13" customFormat="1" ht="15" customHeight="1">
      <c r="A125" s="3" t="s">
        <v>47</v>
      </c>
      <c r="B125" s="36" t="s">
        <v>114</v>
      </c>
      <c r="C125" s="36">
        <v>240</v>
      </c>
      <c r="D125" s="36">
        <v>1101</v>
      </c>
      <c r="E125" s="2">
        <v>30</v>
      </c>
      <c r="F125" s="16"/>
    </row>
    <row r="126" spans="1:6" s="13" customFormat="1" ht="1.2" hidden="1" customHeight="1">
      <c r="A126" s="7" t="s">
        <v>71</v>
      </c>
      <c r="B126" s="36" t="s">
        <v>227</v>
      </c>
      <c r="C126" s="36">
        <v>240</v>
      </c>
      <c r="D126" s="36"/>
      <c r="E126" s="2"/>
      <c r="F126" s="16"/>
    </row>
    <row r="127" spans="1:6" s="13" customFormat="1" hidden="1">
      <c r="A127" s="3" t="s">
        <v>47</v>
      </c>
      <c r="B127" s="36" t="s">
        <v>227</v>
      </c>
      <c r="C127" s="36">
        <v>240</v>
      </c>
      <c r="D127" s="36">
        <v>1101</v>
      </c>
      <c r="E127" s="2"/>
      <c r="F127" s="45"/>
    </row>
    <row r="128" spans="1:6" ht="46.8">
      <c r="A128" s="4" t="s">
        <v>243</v>
      </c>
      <c r="B128" s="35" t="s">
        <v>142</v>
      </c>
      <c r="C128" s="35"/>
      <c r="D128" s="35"/>
      <c r="E128" s="1">
        <f>E132</f>
        <v>7.4</v>
      </c>
      <c r="F128" s="26"/>
    </row>
    <row r="129" spans="1:6" ht="31.2">
      <c r="A129" s="8" t="s">
        <v>103</v>
      </c>
      <c r="B129" s="36" t="s">
        <v>78</v>
      </c>
      <c r="C129" s="36"/>
      <c r="D129" s="36"/>
      <c r="E129" s="2">
        <f>E131</f>
        <v>7.4</v>
      </c>
      <c r="F129" s="26"/>
    </row>
    <row r="130" spans="1:6" ht="31.2">
      <c r="A130" s="3" t="s">
        <v>180</v>
      </c>
      <c r="B130" s="36" t="s">
        <v>157</v>
      </c>
      <c r="C130" s="36"/>
      <c r="D130" s="36"/>
      <c r="E130" s="2">
        <v>7.4</v>
      </c>
      <c r="F130" s="26"/>
    </row>
    <row r="131" spans="1:6" ht="31.2">
      <c r="A131" s="7" t="s">
        <v>70</v>
      </c>
      <c r="B131" s="36" t="s">
        <v>157</v>
      </c>
      <c r="C131" s="36">
        <v>240</v>
      </c>
      <c r="D131" s="36"/>
      <c r="E131" s="2">
        <f>E132</f>
        <v>7.4</v>
      </c>
      <c r="F131" s="26"/>
    </row>
    <row r="132" spans="1:6" s="13" customFormat="1" ht="21" customHeight="1">
      <c r="A132" s="3" t="s">
        <v>56</v>
      </c>
      <c r="B132" s="36" t="s">
        <v>157</v>
      </c>
      <c r="C132" s="36">
        <v>240</v>
      </c>
      <c r="D132" s="37" t="s">
        <v>14</v>
      </c>
      <c r="E132" s="2">
        <v>7.4</v>
      </c>
      <c r="F132" s="16"/>
    </row>
    <row r="133" spans="1:6" s="13" customFormat="1" ht="27.6" hidden="1" customHeight="1">
      <c r="A133" s="3"/>
      <c r="B133" s="36"/>
      <c r="C133" s="36"/>
      <c r="D133" s="37"/>
      <c r="E133" s="2"/>
      <c r="F133" s="16"/>
    </row>
    <row r="134" spans="1:6" s="13" customFormat="1" ht="27.6" hidden="1" customHeight="1">
      <c r="A134" s="3"/>
      <c r="B134" s="36"/>
      <c r="C134" s="36"/>
      <c r="D134" s="37"/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ht="46.8">
      <c r="A136" s="4" t="s">
        <v>43</v>
      </c>
      <c r="B136" s="35" t="s">
        <v>143</v>
      </c>
      <c r="C136" s="35"/>
      <c r="D136" s="35"/>
      <c r="E136" s="1">
        <f>E140</f>
        <v>35</v>
      </c>
      <c r="F136" s="26"/>
    </row>
    <row r="137" spans="1:6" ht="96.6" customHeight="1">
      <c r="A137" s="8" t="s">
        <v>104</v>
      </c>
      <c r="B137" s="36" t="s">
        <v>79</v>
      </c>
      <c r="C137" s="36"/>
      <c r="D137" s="36"/>
      <c r="E137" s="2">
        <f>E139</f>
        <v>35</v>
      </c>
      <c r="F137" s="26"/>
    </row>
    <row r="138" spans="1:6" ht="96.6" customHeight="1">
      <c r="A138" s="8" t="s">
        <v>105</v>
      </c>
      <c r="B138" s="36" t="s">
        <v>115</v>
      </c>
      <c r="C138" s="36"/>
      <c r="D138" s="36"/>
      <c r="E138" s="2">
        <v>35</v>
      </c>
      <c r="F138" s="26"/>
    </row>
    <row r="139" spans="1:6" ht="31.2">
      <c r="A139" s="7" t="s">
        <v>71</v>
      </c>
      <c r="B139" s="36" t="s">
        <v>115</v>
      </c>
      <c r="C139" s="36">
        <v>240</v>
      </c>
      <c r="D139" s="36"/>
      <c r="E139" s="2">
        <f>E140</f>
        <v>35</v>
      </c>
      <c r="F139" s="26"/>
    </row>
    <row r="140" spans="1:6" s="13" customFormat="1" ht="25.8" customHeight="1">
      <c r="A140" s="3" t="s">
        <v>19</v>
      </c>
      <c r="B140" s="36" t="s">
        <v>115</v>
      </c>
      <c r="C140" s="36">
        <v>240</v>
      </c>
      <c r="D140" s="37" t="s">
        <v>20</v>
      </c>
      <c r="E140" s="2">
        <v>35</v>
      </c>
      <c r="F140" s="16"/>
    </row>
    <row r="141" spans="1:6" s="13" customFormat="1" ht="91.5" customHeight="1">
      <c r="A141" s="63" t="s">
        <v>263</v>
      </c>
      <c r="B141" s="35" t="s">
        <v>153</v>
      </c>
      <c r="C141" s="35"/>
      <c r="D141" s="38"/>
      <c r="E141" s="1">
        <v>80</v>
      </c>
      <c r="F141" s="16"/>
    </row>
    <row r="142" spans="1:6" s="13" customFormat="1" ht="63.6" customHeight="1">
      <c r="A142" s="49" t="s">
        <v>176</v>
      </c>
      <c r="B142" s="36" t="s">
        <v>154</v>
      </c>
      <c r="C142" s="36"/>
      <c r="D142" s="37"/>
      <c r="E142" s="2">
        <v>50</v>
      </c>
      <c r="F142" s="16"/>
    </row>
    <row r="143" spans="1:6" s="13" customFormat="1" ht="81.599999999999994" customHeight="1">
      <c r="A143" s="3" t="s">
        <v>165</v>
      </c>
      <c r="B143" s="36" t="s">
        <v>262</v>
      </c>
      <c r="C143" s="36"/>
      <c r="D143" s="37"/>
      <c r="E143" s="2">
        <v>50</v>
      </c>
      <c r="F143" s="16"/>
    </row>
    <row r="144" spans="1:6" s="13" customFormat="1" ht="71.400000000000006" customHeight="1">
      <c r="A144" s="7" t="s">
        <v>186</v>
      </c>
      <c r="B144" s="36" t="s">
        <v>262</v>
      </c>
      <c r="C144" s="36">
        <v>240</v>
      </c>
      <c r="D144" s="37"/>
      <c r="E144" s="2">
        <v>50</v>
      </c>
      <c r="F144" s="16"/>
    </row>
    <row r="145" spans="1:6" s="13" customFormat="1" ht="42.6" customHeight="1">
      <c r="A145" s="7" t="s">
        <v>17</v>
      </c>
      <c r="B145" s="36" t="s">
        <v>262</v>
      </c>
      <c r="C145" s="36">
        <v>240</v>
      </c>
      <c r="D145" s="37" t="s">
        <v>18</v>
      </c>
      <c r="E145" s="2">
        <v>50</v>
      </c>
      <c r="F145" s="16"/>
    </row>
    <row r="146" spans="1:6" s="13" customFormat="1" ht="58.8" customHeight="1">
      <c r="A146" s="3" t="s">
        <v>179</v>
      </c>
      <c r="B146" s="36" t="s">
        <v>178</v>
      </c>
      <c r="C146" s="36"/>
      <c r="D146" s="37"/>
      <c r="E146" s="2">
        <f>E147+E150</f>
        <v>30</v>
      </c>
      <c r="F146" s="16"/>
    </row>
    <row r="147" spans="1:6" s="13" customFormat="1" ht="77.400000000000006" customHeight="1">
      <c r="A147" s="3" t="s">
        <v>165</v>
      </c>
      <c r="B147" s="36" t="s">
        <v>260</v>
      </c>
      <c r="C147" s="36"/>
      <c r="D147" s="37"/>
      <c r="E147" s="2">
        <v>30</v>
      </c>
      <c r="F147" s="16"/>
    </row>
    <row r="148" spans="1:6" s="13" customFormat="1" ht="55.2" customHeight="1">
      <c r="A148" s="7" t="s">
        <v>70</v>
      </c>
      <c r="B148" s="36" t="s">
        <v>260</v>
      </c>
      <c r="C148" s="36">
        <v>240</v>
      </c>
      <c r="D148" s="37"/>
      <c r="E148" s="2">
        <v>30</v>
      </c>
      <c r="F148" s="16"/>
    </row>
    <row r="149" spans="1:6" s="13" customFormat="1" ht="42" customHeight="1">
      <c r="A149" s="7" t="s">
        <v>56</v>
      </c>
      <c r="B149" s="36" t="s">
        <v>260</v>
      </c>
      <c r="C149" s="36">
        <v>240</v>
      </c>
      <c r="D149" s="37" t="s">
        <v>14</v>
      </c>
      <c r="E149" s="2">
        <v>30</v>
      </c>
      <c r="F149" s="16"/>
    </row>
    <row r="150" spans="1:6" s="13" customFormat="1" ht="25.8" hidden="1" customHeight="1">
      <c r="A150" s="7"/>
      <c r="B150" s="36"/>
      <c r="C150" s="36"/>
      <c r="D150" s="37"/>
      <c r="E150" s="2"/>
      <c r="F150" s="16"/>
    </row>
    <row r="151" spans="1:6" s="13" customFormat="1" ht="24.6" hidden="1" customHeight="1">
      <c r="A151" s="7"/>
      <c r="B151" s="36"/>
      <c r="C151" s="36"/>
      <c r="D151" s="37"/>
      <c r="E151" s="2"/>
      <c r="F151" s="16"/>
    </row>
    <row r="152" spans="1:6" s="13" customFormat="1" ht="87" customHeight="1">
      <c r="A152" s="63" t="s">
        <v>256</v>
      </c>
      <c r="B152" s="35" t="s">
        <v>261</v>
      </c>
      <c r="C152" s="35"/>
      <c r="D152" s="38"/>
      <c r="E152" s="1">
        <f>E153+E163+E160</f>
        <v>1121</v>
      </c>
      <c r="F152" s="16"/>
    </row>
    <row r="153" spans="1:6" s="13" customFormat="1" ht="57" customHeight="1">
      <c r="A153" s="41" t="s">
        <v>179</v>
      </c>
      <c r="B153" s="36" t="s">
        <v>267</v>
      </c>
      <c r="C153" s="36"/>
      <c r="D153" s="37"/>
      <c r="E153" s="2">
        <v>20</v>
      </c>
      <c r="F153" s="16"/>
    </row>
    <row r="154" spans="1:6" s="13" customFormat="1" ht="76.8" customHeight="1">
      <c r="A154" s="8" t="s">
        <v>255</v>
      </c>
      <c r="B154" s="36" t="s">
        <v>257</v>
      </c>
      <c r="C154" s="36"/>
      <c r="D154" s="37"/>
      <c r="E154" s="2">
        <v>20</v>
      </c>
      <c r="F154" s="16"/>
    </row>
    <row r="155" spans="1:6" s="13" customFormat="1" ht="39.6" customHeight="1">
      <c r="A155" s="7" t="s">
        <v>52</v>
      </c>
      <c r="B155" s="36" t="s">
        <v>257</v>
      </c>
      <c r="C155" s="36">
        <v>240</v>
      </c>
      <c r="D155" s="37"/>
      <c r="E155" s="2">
        <v>20</v>
      </c>
      <c r="F155" s="16"/>
    </row>
    <row r="156" spans="1:6" s="13" customFormat="1" ht="50.4" customHeight="1">
      <c r="A156" s="7" t="s">
        <v>17</v>
      </c>
      <c r="B156" s="36" t="s">
        <v>257</v>
      </c>
      <c r="C156" s="36">
        <v>240</v>
      </c>
      <c r="D156" s="37" t="s">
        <v>18</v>
      </c>
      <c r="E156" s="2">
        <v>20</v>
      </c>
      <c r="F156" s="16"/>
    </row>
    <row r="157" spans="1:6" s="13" customFormat="1" ht="60" hidden="1" customHeight="1">
      <c r="A157" s="8" t="s">
        <v>175</v>
      </c>
      <c r="B157" s="36" t="s">
        <v>163</v>
      </c>
      <c r="C157" s="36"/>
      <c r="D157" s="37"/>
      <c r="E157" s="2"/>
      <c r="F157" s="16"/>
    </row>
    <row r="158" spans="1:6" s="13" customFormat="1" ht="37.799999999999997" hidden="1" customHeight="1">
      <c r="A158" s="7" t="s">
        <v>67</v>
      </c>
      <c r="B158" s="36" t="s">
        <v>163</v>
      </c>
      <c r="C158" s="36">
        <v>240</v>
      </c>
      <c r="D158" s="37"/>
      <c r="E158" s="2"/>
      <c r="F158" s="16"/>
    </row>
    <row r="159" spans="1:6" s="13" customFormat="1" ht="25.8" hidden="1" customHeight="1">
      <c r="A159" s="7" t="s">
        <v>17</v>
      </c>
      <c r="B159" s="36" t="s">
        <v>163</v>
      </c>
      <c r="C159" s="36">
        <v>240</v>
      </c>
      <c r="D159" s="37" t="s">
        <v>18</v>
      </c>
      <c r="E159" s="2"/>
      <c r="F159" s="16"/>
    </row>
    <row r="160" spans="1:6" s="13" customFormat="1" ht="64.8" customHeight="1">
      <c r="A160" s="8" t="s">
        <v>255</v>
      </c>
      <c r="B160" s="36" t="s">
        <v>270</v>
      </c>
      <c r="C160" s="36"/>
      <c r="D160" s="37"/>
      <c r="E160" s="2">
        <v>370.8</v>
      </c>
      <c r="F160" s="16">
        <v>370.8</v>
      </c>
    </row>
    <row r="161" spans="1:6" s="13" customFormat="1" ht="37.799999999999997" customHeight="1">
      <c r="A161" s="7" t="s">
        <v>52</v>
      </c>
      <c r="B161" s="36" t="s">
        <v>270</v>
      </c>
      <c r="C161" s="36">
        <v>240</v>
      </c>
      <c r="D161" s="37"/>
      <c r="E161" s="2">
        <v>370.8</v>
      </c>
      <c r="F161" s="16"/>
    </row>
    <row r="162" spans="1:6" s="13" customFormat="1" ht="25.8" customHeight="1">
      <c r="A162" s="7" t="s">
        <v>17</v>
      </c>
      <c r="B162" s="36" t="s">
        <v>270</v>
      </c>
      <c r="C162" s="36">
        <v>240</v>
      </c>
      <c r="D162" s="37" t="s">
        <v>18</v>
      </c>
      <c r="E162" s="2">
        <v>370.8</v>
      </c>
      <c r="F162" s="16"/>
    </row>
    <row r="163" spans="1:6" s="13" customFormat="1" ht="42.6" customHeight="1">
      <c r="A163" s="3" t="s">
        <v>179</v>
      </c>
      <c r="B163" s="36" t="s">
        <v>259</v>
      </c>
      <c r="C163" s="36"/>
      <c r="D163" s="37"/>
      <c r="E163" s="2">
        <f>E164+E167</f>
        <v>730.2</v>
      </c>
      <c r="F163" s="16"/>
    </row>
    <row r="164" spans="1:6" s="13" customFormat="1" ht="67.8" customHeight="1">
      <c r="A164" s="8" t="s">
        <v>255</v>
      </c>
      <c r="B164" s="36" t="s">
        <v>258</v>
      </c>
      <c r="C164" s="36"/>
      <c r="D164" s="37"/>
      <c r="E164" s="2">
        <v>37</v>
      </c>
      <c r="F164" s="16"/>
    </row>
    <row r="165" spans="1:6" s="13" customFormat="1" ht="29.25" customHeight="1">
      <c r="A165" s="7" t="s">
        <v>70</v>
      </c>
      <c r="B165" s="36" t="s">
        <v>258</v>
      </c>
      <c r="C165" s="36">
        <v>240</v>
      </c>
      <c r="D165" s="37"/>
      <c r="E165" s="2">
        <v>37</v>
      </c>
      <c r="F165" s="16"/>
    </row>
    <row r="166" spans="1:6" s="13" customFormat="1" ht="28.8" customHeight="1">
      <c r="A166" s="7" t="s">
        <v>56</v>
      </c>
      <c r="B166" s="36" t="s">
        <v>258</v>
      </c>
      <c r="C166" s="36">
        <v>240</v>
      </c>
      <c r="D166" s="37" t="s">
        <v>14</v>
      </c>
      <c r="E166" s="2">
        <v>37</v>
      </c>
      <c r="F166" s="16"/>
    </row>
    <row r="167" spans="1:6" s="13" customFormat="1" ht="67.8" customHeight="1">
      <c r="A167" s="8" t="s">
        <v>255</v>
      </c>
      <c r="B167" s="36" t="s">
        <v>268</v>
      </c>
      <c r="C167" s="36"/>
      <c r="D167" s="37"/>
      <c r="E167" s="2">
        <v>693.2</v>
      </c>
      <c r="F167" s="16"/>
    </row>
    <row r="168" spans="1:6" s="13" customFormat="1" ht="45.6" customHeight="1">
      <c r="A168" s="7" t="s">
        <v>67</v>
      </c>
      <c r="B168" s="36" t="s">
        <v>268</v>
      </c>
      <c r="C168" s="36">
        <v>240</v>
      </c>
      <c r="D168" s="37"/>
      <c r="E168" s="2">
        <v>693.2</v>
      </c>
      <c r="F168" s="16"/>
    </row>
    <row r="169" spans="1:6" s="13" customFormat="1" ht="40.200000000000003" customHeight="1">
      <c r="A169" s="7" t="s">
        <v>56</v>
      </c>
      <c r="B169" s="36" t="s">
        <v>268</v>
      </c>
      <c r="C169" s="36">
        <v>240</v>
      </c>
      <c r="D169" s="37" t="s">
        <v>14</v>
      </c>
      <c r="E169" s="2">
        <v>693.2</v>
      </c>
      <c r="F169" s="16">
        <v>693.2</v>
      </c>
    </row>
    <row r="170" spans="1:6" ht="23.25" customHeight="1">
      <c r="A170" s="3" t="s">
        <v>22</v>
      </c>
      <c r="B170" s="35" t="s">
        <v>80</v>
      </c>
      <c r="C170" s="36"/>
      <c r="D170" s="36"/>
      <c r="E170" s="1">
        <f>E171+E176</f>
        <v>6340.9</v>
      </c>
      <c r="F170" s="26"/>
    </row>
    <row r="171" spans="1:6" ht="46.8">
      <c r="A171" s="3" t="s">
        <v>54</v>
      </c>
      <c r="B171" s="36" t="s">
        <v>144</v>
      </c>
      <c r="C171" s="36"/>
      <c r="D171" s="36"/>
      <c r="E171" s="2">
        <f>E173</f>
        <v>1003.3</v>
      </c>
      <c r="F171" s="26"/>
    </row>
    <row r="172" spans="1:6" ht="19.8" customHeight="1">
      <c r="A172" s="3" t="s">
        <v>26</v>
      </c>
      <c r="B172" s="36" t="s">
        <v>81</v>
      </c>
      <c r="C172" s="36"/>
      <c r="D172" s="36"/>
      <c r="E172" s="2">
        <f>E173</f>
        <v>1003.3</v>
      </c>
      <c r="F172" s="26"/>
    </row>
    <row r="173" spans="1:6" ht="27" customHeight="1">
      <c r="A173" s="3" t="s">
        <v>202</v>
      </c>
      <c r="B173" s="36" t="s">
        <v>201</v>
      </c>
      <c r="C173" s="36"/>
      <c r="D173" s="36"/>
      <c r="E173" s="2">
        <f>E174</f>
        <v>1003.3</v>
      </c>
      <c r="F173" s="26"/>
    </row>
    <row r="174" spans="1:6" ht="34.200000000000003" customHeight="1">
      <c r="A174" s="3" t="s">
        <v>61</v>
      </c>
      <c r="B174" s="36" t="s">
        <v>201</v>
      </c>
      <c r="C174" s="36">
        <v>120</v>
      </c>
      <c r="D174" s="36"/>
      <c r="E174" s="2">
        <f>E175</f>
        <v>1003.3</v>
      </c>
      <c r="F174" s="26"/>
    </row>
    <row r="175" spans="1:6" s="13" customFormat="1" ht="52.95" customHeight="1">
      <c r="A175" s="3" t="s">
        <v>48</v>
      </c>
      <c r="B175" s="36" t="s">
        <v>201</v>
      </c>
      <c r="C175" s="36">
        <v>120</v>
      </c>
      <c r="D175" s="37" t="s">
        <v>23</v>
      </c>
      <c r="E175" s="2">
        <v>1003.3</v>
      </c>
      <c r="F175" s="16"/>
    </row>
    <row r="176" spans="1:6" s="18" customFormat="1" ht="24" customHeight="1">
      <c r="A176" s="3" t="s">
        <v>24</v>
      </c>
      <c r="B176" s="37" t="s">
        <v>82</v>
      </c>
      <c r="C176" s="36"/>
      <c r="D176" s="36"/>
      <c r="E176" s="2">
        <f>E177</f>
        <v>5337.5999999999995</v>
      </c>
      <c r="F176" s="26"/>
    </row>
    <row r="177" spans="1:6" s="18" customFormat="1" ht="24" customHeight="1">
      <c r="A177" s="3" t="s">
        <v>26</v>
      </c>
      <c r="B177" s="37" t="s">
        <v>174</v>
      </c>
      <c r="C177" s="36"/>
      <c r="D177" s="36"/>
      <c r="E177" s="2">
        <f>E180+E183+E184+E187+E190+E196+E198</f>
        <v>5337.5999999999995</v>
      </c>
      <c r="F177" s="26"/>
    </row>
    <row r="178" spans="1:6" ht="22.2" customHeight="1">
      <c r="A178" s="3" t="s">
        <v>202</v>
      </c>
      <c r="B178" s="37" t="s">
        <v>116</v>
      </c>
      <c r="C178" s="36"/>
      <c r="D178" s="36"/>
      <c r="E178" s="2">
        <f>E179+E181</f>
        <v>4631.3</v>
      </c>
      <c r="F178" s="26"/>
    </row>
    <row r="179" spans="1:6" ht="31.2">
      <c r="A179" s="3" t="s">
        <v>61</v>
      </c>
      <c r="B179" s="37" t="s">
        <v>116</v>
      </c>
      <c r="C179" s="36">
        <v>120</v>
      </c>
      <c r="D179" s="36"/>
      <c r="E179" s="2">
        <v>3636.4</v>
      </c>
      <c r="F179" s="16"/>
    </row>
    <row r="180" spans="1:6" s="13" customFormat="1" ht="54.6" customHeight="1">
      <c r="A180" s="3" t="s">
        <v>48</v>
      </c>
      <c r="B180" s="37" t="s">
        <v>116</v>
      </c>
      <c r="C180" s="36">
        <v>120</v>
      </c>
      <c r="D180" s="37" t="s">
        <v>23</v>
      </c>
      <c r="E180" s="2">
        <v>3636.4</v>
      </c>
      <c r="F180" s="16"/>
    </row>
    <row r="181" spans="1:6" s="18" customFormat="1" ht="31.2">
      <c r="A181" s="7" t="s">
        <v>67</v>
      </c>
      <c r="B181" s="37" t="s">
        <v>116</v>
      </c>
      <c r="C181" s="36">
        <v>240</v>
      </c>
      <c r="D181" s="36"/>
      <c r="E181" s="2">
        <f>E183+E184</f>
        <v>994.9</v>
      </c>
      <c r="F181" s="26"/>
    </row>
    <row r="182" spans="1:6" s="18" customFormat="1" ht="1.5" customHeight="1">
      <c r="A182" s="7"/>
      <c r="B182" s="37"/>
      <c r="C182" s="36"/>
      <c r="D182" s="36"/>
      <c r="E182" s="2"/>
      <c r="F182" s="26"/>
    </row>
    <row r="183" spans="1:6" ht="46.8">
      <c r="A183" s="3" t="s">
        <v>48</v>
      </c>
      <c r="B183" s="37" t="s">
        <v>116</v>
      </c>
      <c r="C183" s="36">
        <v>240</v>
      </c>
      <c r="D183" s="36" t="s">
        <v>83</v>
      </c>
      <c r="E183" s="2">
        <v>869.9</v>
      </c>
      <c r="F183" s="16"/>
    </row>
    <row r="184" spans="1:6" s="13" customFormat="1" ht="61.95" customHeight="1">
      <c r="A184" s="3" t="s">
        <v>32</v>
      </c>
      <c r="B184" s="37" t="s">
        <v>116</v>
      </c>
      <c r="C184" s="36">
        <v>240</v>
      </c>
      <c r="D184" s="37" t="s">
        <v>33</v>
      </c>
      <c r="E184" s="2">
        <v>125</v>
      </c>
      <c r="F184" s="16"/>
    </row>
    <row r="185" spans="1:6" ht="46.8">
      <c r="A185" s="5" t="s">
        <v>215</v>
      </c>
      <c r="B185" s="37" t="s">
        <v>117</v>
      </c>
      <c r="C185" s="36"/>
      <c r="D185" s="37"/>
      <c r="E185" s="2">
        <f>E186</f>
        <v>179.4</v>
      </c>
      <c r="F185" s="26"/>
    </row>
    <row r="186" spans="1:6" ht="25.2" customHeight="1">
      <c r="A186" s="3" t="s">
        <v>36</v>
      </c>
      <c r="B186" s="37" t="s">
        <v>117</v>
      </c>
      <c r="C186" s="36">
        <v>540</v>
      </c>
      <c r="D186" s="37"/>
      <c r="E186" s="2">
        <v>179.4</v>
      </c>
      <c r="F186" s="26"/>
    </row>
    <row r="187" spans="1:6" s="13" customFormat="1" ht="36" customHeight="1">
      <c r="A187" s="3" t="s">
        <v>49</v>
      </c>
      <c r="B187" s="37" t="s">
        <v>117</v>
      </c>
      <c r="C187" s="36">
        <v>540</v>
      </c>
      <c r="D187" s="37" t="s">
        <v>34</v>
      </c>
      <c r="E187" s="2">
        <v>179.4</v>
      </c>
      <c r="F187" s="16"/>
    </row>
    <row r="188" spans="1:6" s="13" customFormat="1" ht="31.2">
      <c r="A188" s="3" t="s">
        <v>66</v>
      </c>
      <c r="B188" s="37" t="s">
        <v>118</v>
      </c>
      <c r="C188" s="36"/>
      <c r="D188" s="37"/>
      <c r="E188" s="2">
        <v>33</v>
      </c>
      <c r="F188" s="16"/>
    </row>
    <row r="189" spans="1:6" s="13" customFormat="1" ht="25.8" customHeight="1">
      <c r="A189" s="3" t="s">
        <v>36</v>
      </c>
      <c r="B189" s="37" t="s">
        <v>118</v>
      </c>
      <c r="C189" s="36">
        <v>540</v>
      </c>
      <c r="D189" s="37"/>
      <c r="E189" s="2">
        <v>33</v>
      </c>
      <c r="F189" s="16"/>
    </row>
    <row r="190" spans="1:6" s="13" customFormat="1" ht="35.4" customHeight="1">
      <c r="A190" s="3" t="s">
        <v>49</v>
      </c>
      <c r="B190" s="37" t="s">
        <v>118</v>
      </c>
      <c r="C190" s="36">
        <v>540</v>
      </c>
      <c r="D190" s="37" t="s">
        <v>34</v>
      </c>
      <c r="E190" s="2">
        <v>33</v>
      </c>
      <c r="F190" s="16"/>
    </row>
    <row r="191" spans="1:6" s="13" customFormat="1" ht="23.4" hidden="1" customHeight="1">
      <c r="A191" s="3"/>
      <c r="B191" s="37"/>
      <c r="C191" s="36"/>
      <c r="D191" s="37"/>
      <c r="E191" s="2"/>
      <c r="F191" s="16"/>
    </row>
    <row r="192" spans="1:6" s="13" customFormat="1" ht="36" hidden="1" customHeight="1">
      <c r="A192" s="3"/>
      <c r="B192" s="37"/>
      <c r="C192" s="36"/>
      <c r="D192" s="37"/>
      <c r="E192" s="2"/>
      <c r="F192" s="16"/>
    </row>
    <row r="193" spans="1:6" s="13" customFormat="1" ht="36" hidden="1" customHeight="1">
      <c r="A193" s="3"/>
      <c r="B193" s="37"/>
      <c r="C193" s="36"/>
      <c r="D193" s="37"/>
      <c r="E193" s="2"/>
      <c r="F193" s="16"/>
    </row>
    <row r="194" spans="1:6" s="18" customFormat="1" ht="66.599999999999994" customHeight="1">
      <c r="A194" s="3" t="s">
        <v>55</v>
      </c>
      <c r="B194" s="37" t="s">
        <v>119</v>
      </c>
      <c r="C194" s="36"/>
      <c r="D194" s="36"/>
      <c r="E194" s="2">
        <f>E195+E197</f>
        <v>493.9</v>
      </c>
      <c r="F194" s="26"/>
    </row>
    <row r="195" spans="1:6" ht="32.4" customHeight="1">
      <c r="A195" s="3" t="s">
        <v>61</v>
      </c>
      <c r="B195" s="37" t="s">
        <v>119</v>
      </c>
      <c r="C195" s="36">
        <v>120</v>
      </c>
      <c r="D195" s="36"/>
      <c r="E195" s="2">
        <f>E196</f>
        <v>493.9</v>
      </c>
      <c r="F195" s="26"/>
    </row>
    <row r="196" spans="1:6" s="13" customFormat="1" ht="21.6" customHeight="1">
      <c r="A196" s="3" t="s">
        <v>19</v>
      </c>
      <c r="B196" s="37" t="s">
        <v>119</v>
      </c>
      <c r="C196" s="36">
        <v>120</v>
      </c>
      <c r="D196" s="37" t="s">
        <v>20</v>
      </c>
      <c r="E196" s="2">
        <v>493.9</v>
      </c>
      <c r="F196" s="16"/>
    </row>
    <row r="197" spans="1:6" ht="0.6" customHeight="1">
      <c r="A197" s="3" t="s">
        <v>52</v>
      </c>
      <c r="B197" s="37" t="s">
        <v>119</v>
      </c>
      <c r="C197" s="36">
        <v>240</v>
      </c>
      <c r="D197" s="36"/>
      <c r="E197" s="2">
        <f>E198</f>
        <v>0</v>
      </c>
      <c r="F197" s="26"/>
    </row>
    <row r="198" spans="1:6" s="13" customFormat="1" hidden="1">
      <c r="A198" s="3" t="s">
        <v>19</v>
      </c>
      <c r="B198" s="37" t="s">
        <v>119</v>
      </c>
      <c r="C198" s="36">
        <v>240</v>
      </c>
      <c r="D198" s="37" t="s">
        <v>20</v>
      </c>
      <c r="E198" s="2"/>
      <c r="F198" s="16"/>
    </row>
    <row r="199" spans="1:6" ht="31.2">
      <c r="A199" s="12" t="s">
        <v>25</v>
      </c>
      <c r="B199" s="35" t="s">
        <v>84</v>
      </c>
      <c r="C199" s="35"/>
      <c r="D199" s="35"/>
      <c r="E199" s="1">
        <f>E200</f>
        <v>5511.7999999999993</v>
      </c>
      <c r="F199" s="26"/>
    </row>
    <row r="200" spans="1:6" ht="24" customHeight="1">
      <c r="A200" s="3" t="s">
        <v>26</v>
      </c>
      <c r="B200" s="36" t="s">
        <v>145</v>
      </c>
      <c r="C200" s="36"/>
      <c r="D200" s="36"/>
      <c r="E200" s="2">
        <f>E201+E206+E209+E212+E217+E220+E223+E224+E229+E231+E234+E237+E239+E242+E249+E244</f>
        <v>5511.7999999999993</v>
      </c>
      <c r="F200" s="26"/>
    </row>
    <row r="201" spans="1:6" ht="46.8" customHeight="1">
      <c r="A201" s="3" t="s">
        <v>230</v>
      </c>
      <c r="B201" s="37" t="s">
        <v>145</v>
      </c>
      <c r="C201" s="36"/>
      <c r="D201" s="37"/>
      <c r="E201" s="2">
        <v>3.6</v>
      </c>
      <c r="F201" s="26"/>
    </row>
    <row r="202" spans="1:6" ht="46.8" customHeight="1">
      <c r="A202" s="3" t="s">
        <v>232</v>
      </c>
      <c r="B202" s="37" t="s">
        <v>244</v>
      </c>
      <c r="C202" s="36"/>
      <c r="D202" s="37"/>
      <c r="E202" s="2">
        <v>3.6</v>
      </c>
      <c r="F202" s="26"/>
    </row>
    <row r="203" spans="1:6" s="13" customFormat="1" ht="33" customHeight="1">
      <c r="A203" s="3" t="s">
        <v>233</v>
      </c>
      <c r="B203" s="37" t="s">
        <v>244</v>
      </c>
      <c r="C203" s="36">
        <v>870</v>
      </c>
      <c r="D203" s="37" t="s">
        <v>231</v>
      </c>
      <c r="E203" s="2">
        <v>3.6</v>
      </c>
      <c r="F203" s="16"/>
    </row>
    <row r="204" spans="1:6" s="13" customFormat="1" ht="31.2">
      <c r="A204" s="6" t="s">
        <v>146</v>
      </c>
      <c r="B204" s="36" t="s">
        <v>120</v>
      </c>
      <c r="C204" s="36"/>
      <c r="D204" s="37"/>
      <c r="E204" s="2">
        <v>311.89999999999998</v>
      </c>
      <c r="F204" s="16"/>
    </row>
    <row r="205" spans="1:6" s="13" customFormat="1" ht="31.2">
      <c r="A205" s="7" t="s">
        <v>67</v>
      </c>
      <c r="B205" s="36" t="s">
        <v>120</v>
      </c>
      <c r="C205" s="36">
        <v>240</v>
      </c>
      <c r="D205" s="37"/>
      <c r="E205" s="2">
        <v>311.89999999999998</v>
      </c>
      <c r="F205" s="16"/>
    </row>
    <row r="206" spans="1:6" s="13" customFormat="1" ht="27.6" customHeight="1">
      <c r="A206" s="3" t="s">
        <v>19</v>
      </c>
      <c r="B206" s="36" t="s">
        <v>120</v>
      </c>
      <c r="C206" s="36">
        <v>240</v>
      </c>
      <c r="D206" s="37" t="s">
        <v>20</v>
      </c>
      <c r="E206" s="2">
        <v>311.89999999999998</v>
      </c>
      <c r="F206" s="16"/>
    </row>
    <row r="207" spans="1:6" ht="31.2">
      <c r="A207" s="3" t="s">
        <v>147</v>
      </c>
      <c r="B207" s="36" t="s">
        <v>121</v>
      </c>
      <c r="C207" s="36"/>
      <c r="D207" s="37"/>
      <c r="E207" s="2">
        <f>E208</f>
        <v>137.1</v>
      </c>
      <c r="F207" s="26"/>
    </row>
    <row r="208" spans="1:6" ht="31.2">
      <c r="A208" s="3" t="s">
        <v>61</v>
      </c>
      <c r="B208" s="36" t="s">
        <v>121</v>
      </c>
      <c r="C208" s="36">
        <v>120</v>
      </c>
      <c r="D208" s="36"/>
      <c r="E208" s="2">
        <f>E209</f>
        <v>137.1</v>
      </c>
      <c r="F208" s="26"/>
    </row>
    <row r="209" spans="1:6" s="13" customFormat="1" ht="20.25" customHeight="1">
      <c r="A209" s="3" t="s">
        <v>29</v>
      </c>
      <c r="B209" s="36" t="s">
        <v>121</v>
      </c>
      <c r="C209" s="36">
        <v>120</v>
      </c>
      <c r="D209" s="37" t="s">
        <v>30</v>
      </c>
      <c r="E209" s="2">
        <v>137.1</v>
      </c>
      <c r="F209" s="16"/>
    </row>
    <row r="210" spans="1:6" ht="31.2">
      <c r="A210" s="6" t="s">
        <v>148</v>
      </c>
      <c r="B210" s="36" t="s">
        <v>122</v>
      </c>
      <c r="C210" s="36"/>
      <c r="D210" s="37"/>
      <c r="E210" s="2">
        <f>E211</f>
        <v>20</v>
      </c>
      <c r="F210" s="26"/>
    </row>
    <row r="211" spans="1:6" ht="31.2">
      <c r="A211" s="7" t="s">
        <v>67</v>
      </c>
      <c r="B211" s="36" t="s">
        <v>122</v>
      </c>
      <c r="C211" s="36">
        <v>240</v>
      </c>
      <c r="D211" s="37"/>
      <c r="E211" s="2">
        <f>E212</f>
        <v>20</v>
      </c>
      <c r="F211" s="26"/>
    </row>
    <row r="212" spans="1:6" s="13" customFormat="1" ht="47.4" customHeight="1">
      <c r="A212" s="3" t="s">
        <v>173</v>
      </c>
      <c r="B212" s="36" t="s">
        <v>122</v>
      </c>
      <c r="C212" s="36">
        <v>240</v>
      </c>
      <c r="D212" s="37" t="s">
        <v>21</v>
      </c>
      <c r="E212" s="2">
        <v>20</v>
      </c>
      <c r="F212" s="16"/>
    </row>
    <row r="213" spans="1:6" s="13" customFormat="1" ht="48.6" hidden="1" customHeight="1">
      <c r="A213" s="3" t="s">
        <v>158</v>
      </c>
      <c r="B213" s="36" t="s">
        <v>155</v>
      </c>
      <c r="C213" s="36"/>
      <c r="D213" s="37"/>
      <c r="E213" s="2"/>
      <c r="F213" s="16"/>
    </row>
    <row r="214" spans="1:6" s="13" customFormat="1" hidden="1">
      <c r="A214" s="7" t="s">
        <v>60</v>
      </c>
      <c r="B214" s="36" t="s">
        <v>155</v>
      </c>
      <c r="C214" s="36">
        <v>240</v>
      </c>
      <c r="D214" s="37" t="s">
        <v>21</v>
      </c>
      <c r="E214" s="2"/>
      <c r="F214" s="16"/>
    </row>
    <row r="215" spans="1:6" ht="1.8" hidden="1" customHeight="1">
      <c r="A215" s="6" t="s">
        <v>149</v>
      </c>
      <c r="B215" s="36" t="s">
        <v>123</v>
      </c>
      <c r="C215" s="36"/>
      <c r="D215" s="37"/>
      <c r="E215" s="2">
        <f>E216</f>
        <v>0</v>
      </c>
      <c r="F215" s="26"/>
    </row>
    <row r="216" spans="1:6" ht="40.200000000000003" hidden="1" customHeight="1">
      <c r="A216" s="7" t="s">
        <v>67</v>
      </c>
      <c r="B216" s="36" t="s">
        <v>237</v>
      </c>
      <c r="C216" s="36">
        <v>240</v>
      </c>
      <c r="D216" s="37"/>
      <c r="E216" s="2">
        <f>E217</f>
        <v>0</v>
      </c>
      <c r="F216" s="26"/>
    </row>
    <row r="217" spans="1:6" s="13" customFormat="1" ht="49.2" hidden="1" customHeight="1">
      <c r="A217" s="3" t="s">
        <v>10</v>
      </c>
      <c r="B217" s="36" t="s">
        <v>237</v>
      </c>
      <c r="C217" s="36">
        <v>240</v>
      </c>
      <c r="D217" s="37" t="s">
        <v>236</v>
      </c>
      <c r="E217" s="2"/>
      <c r="F217" s="16"/>
    </row>
    <row r="218" spans="1:6" ht="19.8" customHeight="1">
      <c r="A218" s="3" t="s">
        <v>172</v>
      </c>
      <c r="B218" s="36" t="s">
        <v>124</v>
      </c>
      <c r="C218" s="36"/>
      <c r="D218" s="37"/>
      <c r="E218" s="2">
        <f>E219</f>
        <v>250</v>
      </c>
      <c r="F218" s="26"/>
    </row>
    <row r="219" spans="1:6" ht="31.2">
      <c r="A219" s="7" t="s">
        <v>67</v>
      </c>
      <c r="B219" s="36" t="s">
        <v>124</v>
      </c>
      <c r="C219" s="36">
        <v>240</v>
      </c>
      <c r="D219" s="37"/>
      <c r="E219" s="2">
        <v>250</v>
      </c>
      <c r="F219" s="26"/>
    </row>
    <row r="220" spans="1:6" s="13" customFormat="1" ht="21" customHeight="1">
      <c r="A220" s="3" t="s">
        <v>150</v>
      </c>
      <c r="B220" s="36" t="s">
        <v>124</v>
      </c>
      <c r="C220" s="36">
        <v>240</v>
      </c>
      <c r="D220" s="37" t="s">
        <v>11</v>
      </c>
      <c r="E220" s="2">
        <v>250</v>
      </c>
      <c r="F220" s="16"/>
    </row>
    <row r="221" spans="1:6" ht="35.4" customHeight="1">
      <c r="A221" s="11" t="s">
        <v>247</v>
      </c>
      <c r="B221" s="36" t="s">
        <v>125</v>
      </c>
      <c r="C221" s="36"/>
      <c r="D221" s="37"/>
      <c r="E221" s="2">
        <v>300</v>
      </c>
      <c r="F221" s="26"/>
    </row>
    <row r="222" spans="1:6" s="13" customFormat="1" ht="31.2">
      <c r="A222" s="7" t="s">
        <v>67</v>
      </c>
      <c r="B222" s="36" t="s">
        <v>125</v>
      </c>
      <c r="C222" s="36">
        <v>240</v>
      </c>
      <c r="D222" s="37"/>
      <c r="E222" s="2">
        <v>300</v>
      </c>
      <c r="F222" s="16"/>
    </row>
    <row r="223" spans="1:6" s="13" customFormat="1" ht="20.399999999999999" customHeight="1">
      <c r="A223" s="3" t="s">
        <v>12</v>
      </c>
      <c r="B223" s="36" t="s">
        <v>125</v>
      </c>
      <c r="C223" s="36">
        <v>240</v>
      </c>
      <c r="D223" s="37" t="s">
        <v>13</v>
      </c>
      <c r="E223" s="2">
        <v>300</v>
      </c>
      <c r="F223" s="16"/>
    </row>
    <row r="224" spans="1:6" s="13" customFormat="1" ht="20.399999999999999" customHeight="1">
      <c r="A224" s="3" t="s">
        <v>253</v>
      </c>
      <c r="B224" s="36" t="s">
        <v>254</v>
      </c>
      <c r="C224" s="36"/>
      <c r="D224" s="37"/>
      <c r="E224" s="2">
        <v>10</v>
      </c>
      <c r="F224" s="16"/>
    </row>
    <row r="225" spans="1:6" s="13" customFormat="1" ht="30" customHeight="1">
      <c r="A225" s="7" t="s">
        <v>67</v>
      </c>
      <c r="B225" s="36" t="s">
        <v>254</v>
      </c>
      <c r="C225" s="36">
        <v>240</v>
      </c>
      <c r="D225" s="37"/>
      <c r="E225" s="2">
        <v>10</v>
      </c>
      <c r="F225" s="16"/>
    </row>
    <row r="226" spans="1:6" s="13" customFormat="1" ht="20.399999999999999" customHeight="1">
      <c r="A226" s="3" t="s">
        <v>12</v>
      </c>
      <c r="B226" s="36" t="s">
        <v>254</v>
      </c>
      <c r="C226" s="36">
        <v>240</v>
      </c>
      <c r="D226" s="37" t="s">
        <v>13</v>
      </c>
      <c r="E226" s="2">
        <v>10</v>
      </c>
      <c r="F226" s="16"/>
    </row>
    <row r="227" spans="1:6" ht="23.4" customHeight="1">
      <c r="A227" s="3" t="s">
        <v>170</v>
      </c>
      <c r="B227" s="36" t="s">
        <v>126</v>
      </c>
      <c r="C227" s="36"/>
      <c r="D227" s="37"/>
      <c r="E227" s="2">
        <v>1053</v>
      </c>
      <c r="F227" s="26"/>
    </row>
    <row r="228" spans="1:6" ht="31.2">
      <c r="A228" s="7" t="s">
        <v>67</v>
      </c>
      <c r="B228" s="36" t="s">
        <v>126</v>
      </c>
      <c r="C228" s="36">
        <v>240</v>
      </c>
      <c r="D228" s="36"/>
      <c r="E228" s="2">
        <v>1053</v>
      </c>
      <c r="F228" s="26"/>
    </row>
    <row r="229" spans="1:6" s="13" customFormat="1" ht="22.8" customHeight="1">
      <c r="A229" s="7" t="s">
        <v>17</v>
      </c>
      <c r="B229" s="36" t="s">
        <v>126</v>
      </c>
      <c r="C229" s="36">
        <v>240</v>
      </c>
      <c r="D229" s="37" t="s">
        <v>18</v>
      </c>
      <c r="E229" s="2">
        <v>1053</v>
      </c>
      <c r="F229" s="16"/>
    </row>
    <row r="230" spans="1:6" s="13" customFormat="1" ht="20.399999999999999" customHeight="1">
      <c r="A230" s="7" t="s">
        <v>192</v>
      </c>
      <c r="B230" s="36" t="s">
        <v>126</v>
      </c>
      <c r="C230" s="36">
        <v>850</v>
      </c>
      <c r="D230" s="37"/>
      <c r="E230" s="2">
        <v>170</v>
      </c>
      <c r="F230" s="16"/>
    </row>
    <row r="231" spans="1:6" s="13" customFormat="1" ht="19.2" customHeight="1">
      <c r="A231" s="7" t="s">
        <v>17</v>
      </c>
      <c r="B231" s="36" t="s">
        <v>126</v>
      </c>
      <c r="C231" s="36">
        <v>850</v>
      </c>
      <c r="D231" s="37" t="s">
        <v>18</v>
      </c>
      <c r="E231" s="2">
        <v>170</v>
      </c>
      <c r="F231" s="16"/>
    </row>
    <row r="232" spans="1:6" s="13" customFormat="1" ht="1.2" customHeight="1">
      <c r="A232" s="7" t="s">
        <v>171</v>
      </c>
      <c r="B232" s="36" t="s">
        <v>161</v>
      </c>
      <c r="C232" s="36"/>
      <c r="D232" s="37"/>
      <c r="E232" s="2"/>
      <c r="F232" s="16"/>
    </row>
    <row r="233" spans="1:6" s="13" customFormat="1" ht="43.8" hidden="1" customHeight="1">
      <c r="A233" s="7" t="s">
        <v>67</v>
      </c>
      <c r="B233" s="36" t="s">
        <v>161</v>
      </c>
      <c r="C233" s="36">
        <v>240</v>
      </c>
      <c r="D233" s="37"/>
      <c r="E233" s="2"/>
      <c r="F233" s="16"/>
    </row>
    <row r="234" spans="1:6" s="13" customFormat="1" ht="44.4" hidden="1" customHeight="1">
      <c r="A234" s="7" t="s">
        <v>17</v>
      </c>
      <c r="B234" s="36" t="s">
        <v>161</v>
      </c>
      <c r="C234" s="36">
        <v>240</v>
      </c>
      <c r="D234" s="37" t="s">
        <v>18</v>
      </c>
      <c r="E234" s="2"/>
      <c r="F234" s="16"/>
    </row>
    <row r="235" spans="1:6" s="13" customFormat="1" ht="63.6" customHeight="1">
      <c r="A235" s="3" t="s">
        <v>165</v>
      </c>
      <c r="B235" s="36" t="s">
        <v>164</v>
      </c>
      <c r="C235" s="36"/>
      <c r="D235" s="37"/>
      <c r="E235" s="2">
        <v>369.7</v>
      </c>
      <c r="F235" s="16"/>
    </row>
    <row r="236" spans="1:6" s="13" customFormat="1" ht="32.4" customHeight="1">
      <c r="A236" s="7" t="s">
        <v>67</v>
      </c>
      <c r="B236" s="36" t="s">
        <v>164</v>
      </c>
      <c r="C236" s="36">
        <v>240</v>
      </c>
      <c r="D236" s="37"/>
      <c r="E236" s="2">
        <v>369.7</v>
      </c>
      <c r="F236" s="16"/>
    </row>
    <row r="237" spans="1:6" s="13" customFormat="1" ht="22.8" customHeight="1">
      <c r="A237" s="7" t="s">
        <v>17</v>
      </c>
      <c r="B237" s="36" t="s">
        <v>164</v>
      </c>
      <c r="C237" s="36">
        <v>240</v>
      </c>
      <c r="D237" s="37" t="s">
        <v>18</v>
      </c>
      <c r="E237" s="2">
        <v>369.7</v>
      </c>
      <c r="F237" s="16"/>
    </row>
    <row r="238" spans="1:6" s="13" customFormat="1" ht="52.2" customHeight="1">
      <c r="A238" s="3" t="s">
        <v>165</v>
      </c>
      <c r="B238" s="36" t="s">
        <v>193</v>
      </c>
      <c r="C238" s="36">
        <v>240</v>
      </c>
      <c r="D238" s="37"/>
      <c r="E238" s="2">
        <v>66.5</v>
      </c>
      <c r="F238" s="16"/>
    </row>
    <row r="239" spans="1:6" s="13" customFormat="1" ht="32.4" customHeight="1">
      <c r="A239" s="7" t="s">
        <v>67</v>
      </c>
      <c r="B239" s="36" t="s">
        <v>194</v>
      </c>
      <c r="C239" s="36">
        <v>240</v>
      </c>
      <c r="D239" s="37" t="s">
        <v>18</v>
      </c>
      <c r="E239" s="2">
        <v>66.5</v>
      </c>
      <c r="F239" s="16"/>
    </row>
    <row r="240" spans="1:6" ht="25.8" customHeight="1">
      <c r="A240" s="7" t="s">
        <v>151</v>
      </c>
      <c r="B240" s="36" t="s">
        <v>152</v>
      </c>
      <c r="C240" s="36"/>
      <c r="D240" s="37"/>
      <c r="E240" s="2">
        <f>E241</f>
        <v>370</v>
      </c>
      <c r="F240" s="26"/>
    </row>
    <row r="241" spans="1:7" ht="31.2">
      <c r="A241" s="3" t="s">
        <v>127</v>
      </c>
      <c r="B241" s="36" t="s">
        <v>152</v>
      </c>
      <c r="C241" s="36">
        <v>320</v>
      </c>
      <c r="D241" s="36"/>
      <c r="E241" s="2">
        <f>E242</f>
        <v>370</v>
      </c>
      <c r="F241" s="26"/>
    </row>
    <row r="242" spans="1:7" s="13" customFormat="1" ht="20.399999999999999" customHeight="1">
      <c r="A242" s="3" t="s">
        <v>31</v>
      </c>
      <c r="B242" s="36" t="s">
        <v>152</v>
      </c>
      <c r="C242" s="36">
        <v>320</v>
      </c>
      <c r="D242" s="36">
        <v>1001</v>
      </c>
      <c r="E242" s="2">
        <v>370</v>
      </c>
      <c r="F242" s="16"/>
    </row>
    <row r="243" spans="1:7" s="13" customFormat="1" ht="33.6" customHeight="1">
      <c r="A243" s="3" t="s">
        <v>235</v>
      </c>
      <c r="B243" s="36" t="s">
        <v>274</v>
      </c>
      <c r="C243" s="36"/>
      <c r="D243" s="36"/>
      <c r="E243" s="2">
        <f>E244+E247</f>
        <v>2450</v>
      </c>
      <c r="F243" s="16"/>
    </row>
    <row r="244" spans="1:7" s="13" customFormat="1" ht="35.4" customHeight="1">
      <c r="A244" s="3" t="s">
        <v>271</v>
      </c>
      <c r="B244" s="36" t="s">
        <v>272</v>
      </c>
      <c r="C244" s="36"/>
      <c r="D244" s="36"/>
      <c r="E244" s="2">
        <v>250</v>
      </c>
      <c r="F244" s="16"/>
    </row>
    <row r="245" spans="1:7" s="13" customFormat="1" ht="24.6" customHeight="1">
      <c r="A245" s="3" t="s">
        <v>273</v>
      </c>
      <c r="B245" s="36" t="s">
        <v>272</v>
      </c>
      <c r="C245" s="36">
        <v>610</v>
      </c>
      <c r="D245" s="36"/>
      <c r="E245" s="2">
        <v>250</v>
      </c>
      <c r="F245" s="16">
        <v>250</v>
      </c>
    </row>
    <row r="246" spans="1:7" s="13" customFormat="1" ht="32.4" hidden="1" customHeight="1">
      <c r="A246" s="3"/>
      <c r="B246" s="36"/>
      <c r="C246" s="36"/>
      <c r="D246" s="36"/>
      <c r="E246" s="2"/>
      <c r="F246" s="16"/>
    </row>
    <row r="247" spans="1:7" s="13" customFormat="1" ht="31.95" customHeight="1">
      <c r="A247" s="8" t="s">
        <v>101</v>
      </c>
      <c r="B247" s="36" t="s">
        <v>252</v>
      </c>
      <c r="C247" s="36"/>
      <c r="D247" s="36"/>
      <c r="E247" s="2">
        <v>2200</v>
      </c>
      <c r="F247" s="16"/>
    </row>
    <row r="248" spans="1:7" s="13" customFormat="1" ht="21" customHeight="1">
      <c r="A248" s="3" t="s">
        <v>63</v>
      </c>
      <c r="B248" s="36" t="s">
        <v>251</v>
      </c>
      <c r="C248" s="36">
        <v>610</v>
      </c>
      <c r="D248" s="36"/>
      <c r="E248" s="2">
        <v>2200</v>
      </c>
      <c r="F248" s="16"/>
    </row>
    <row r="249" spans="1:7" s="13" customFormat="1" ht="21" customHeight="1">
      <c r="A249" s="3" t="s">
        <v>235</v>
      </c>
      <c r="B249" s="36" t="s">
        <v>251</v>
      </c>
      <c r="C249" s="36">
        <v>610</v>
      </c>
      <c r="D249" s="36">
        <v>1101</v>
      </c>
      <c r="E249" s="2">
        <v>2200</v>
      </c>
      <c r="F249" s="16"/>
    </row>
    <row r="250" spans="1:7">
      <c r="A250" s="10" t="s">
        <v>46</v>
      </c>
      <c r="B250" s="38"/>
      <c r="C250" s="38"/>
      <c r="D250" s="38"/>
      <c r="E250" s="27">
        <f>E12+E62+E67+E78+E83+E90+E104+E109+E121+E128+E136+E141+E152+E170+E199</f>
        <v>24156.799999999999</v>
      </c>
      <c r="F250" s="26"/>
      <c r="G250" s="28"/>
    </row>
  </sheetData>
  <autoFilter ref="A11:E250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3" fitToHeight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6"/>
  <sheetViews>
    <sheetView topLeftCell="A5" zoomScale="70" zoomScaleNormal="70" workbookViewId="0">
      <selection activeCell="L12" sqref="L12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264</v>
      </c>
      <c r="F6" s="40"/>
      <c r="G6" s="40"/>
    </row>
    <row r="7" spans="1:7" ht="103.5" customHeight="1">
      <c r="A7" s="64" t="s">
        <v>41</v>
      </c>
      <c r="B7" s="65"/>
      <c r="C7" s="65"/>
      <c r="D7" s="65"/>
      <c r="E7" s="65"/>
      <c r="G7" s="17" t="s">
        <v>58</v>
      </c>
    </row>
    <row r="8" spans="1:7">
      <c r="A8" s="65" t="s">
        <v>228</v>
      </c>
      <c r="B8" s="65"/>
      <c r="C8" s="65"/>
      <c r="D8" s="65"/>
      <c r="E8" s="65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E13+E30+E49+E152</f>
        <v>3385.1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>
        <v>-30</v>
      </c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7.8" customHeight="1">
      <c r="A30" s="4" t="s">
        <v>241</v>
      </c>
      <c r="B30" s="36" t="s">
        <v>129</v>
      </c>
      <c r="C30" s="36"/>
      <c r="D30" s="37"/>
      <c r="E30" s="1">
        <f>E35+E38+E41+E44+E48</f>
        <v>1130</v>
      </c>
      <c r="F30" s="16"/>
    </row>
    <row r="31" spans="1:6" s="13" customFormat="1" ht="58.8" customHeight="1">
      <c r="A31" s="4" t="s">
        <v>69</v>
      </c>
      <c r="B31" s="36" t="s">
        <v>129</v>
      </c>
      <c r="C31" s="35"/>
      <c r="D31" s="35"/>
      <c r="E31" s="2">
        <v>210</v>
      </c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210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210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210</v>
      </c>
      <c r="F34" s="16"/>
    </row>
    <row r="35" spans="1:6" s="13" customFormat="1" ht="41.4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210</v>
      </c>
      <c r="F35" s="16"/>
    </row>
    <row r="36" spans="1:6" s="13" customFormat="1" ht="0.6" hidden="1" customHeight="1">
      <c r="A36" s="8" t="s">
        <v>198</v>
      </c>
      <c r="B36" s="36" t="s">
        <v>195</v>
      </c>
      <c r="C36" s="36"/>
      <c r="D36" s="36"/>
      <c r="E36" s="2"/>
      <c r="F36" s="16"/>
    </row>
    <row r="37" spans="1:6" s="13" customFormat="1" ht="27.6" hidden="1" customHeight="1">
      <c r="A37" s="7" t="s">
        <v>186</v>
      </c>
      <c r="B37" s="36" t="s">
        <v>195</v>
      </c>
      <c r="C37" s="36">
        <v>240</v>
      </c>
      <c r="D37" s="36"/>
      <c r="E37" s="2"/>
      <c r="F37" s="16"/>
    </row>
    <row r="38" spans="1:6" s="13" customFormat="1" ht="42" hidden="1" customHeight="1">
      <c r="A38" s="7" t="s">
        <v>10</v>
      </c>
      <c r="B38" s="36" t="s">
        <v>195</v>
      </c>
      <c r="C38" s="36">
        <v>240</v>
      </c>
      <c r="D38" s="36" t="s">
        <v>59</v>
      </c>
      <c r="E38" s="2"/>
      <c r="F38" s="16"/>
    </row>
    <row r="39" spans="1:6" s="13" customFormat="1" ht="43.8" hidden="1" customHeight="1">
      <c r="A39" s="11" t="s">
        <v>211</v>
      </c>
      <c r="B39" s="36" t="s">
        <v>203</v>
      </c>
      <c r="C39" s="36"/>
      <c r="D39" s="36"/>
      <c r="E39" s="2"/>
      <c r="F39" s="16"/>
    </row>
    <row r="40" spans="1:6" s="13" customFormat="1" ht="44.4" hidden="1" customHeight="1">
      <c r="A40" s="7" t="s">
        <v>186</v>
      </c>
      <c r="B40" s="36" t="s">
        <v>203</v>
      </c>
      <c r="C40" s="36">
        <v>240</v>
      </c>
      <c r="D40" s="36"/>
      <c r="E40" s="2"/>
      <c r="F40" s="16"/>
    </row>
    <row r="41" spans="1:6" s="13" customFormat="1" ht="49.8" hidden="1" customHeight="1">
      <c r="A41" s="7" t="s">
        <v>10</v>
      </c>
      <c r="B41" s="36" t="s">
        <v>203</v>
      </c>
      <c r="C41" s="36">
        <v>240</v>
      </c>
      <c r="D41" s="36" t="s">
        <v>59</v>
      </c>
      <c r="E41" s="2"/>
      <c r="F41" s="16"/>
    </row>
    <row r="42" spans="1:6" s="13" customFormat="1" ht="57.6" hidden="1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46.2" hidden="1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20.399999999999999" hidden="1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920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920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920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920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40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0.6" customHeight="1">
      <c r="A72" s="3" t="s">
        <v>222</v>
      </c>
      <c r="B72" s="36" t="s">
        <v>74</v>
      </c>
      <c r="C72" s="36"/>
      <c r="D72" s="37"/>
      <c r="E72" s="2"/>
      <c r="F72" s="16"/>
    </row>
    <row r="73" spans="1:6" s="13" customFormat="1" ht="31.2" hidden="1" customHeight="1">
      <c r="A73" s="7" t="s">
        <v>186</v>
      </c>
      <c r="B73" s="36" t="s">
        <v>223</v>
      </c>
      <c r="C73" s="36">
        <v>240</v>
      </c>
      <c r="D73" s="37"/>
      <c r="E73" s="2"/>
      <c r="F73" s="16"/>
    </row>
    <row r="74" spans="1:6" s="13" customFormat="1" ht="32.4" hidden="1" customHeight="1">
      <c r="A74" s="7" t="s">
        <v>218</v>
      </c>
      <c r="B74" s="36" t="s">
        <v>223</v>
      </c>
      <c r="C74" s="36">
        <v>240</v>
      </c>
      <c r="D74" s="37" t="s">
        <v>21</v>
      </c>
      <c r="E74" s="2"/>
      <c r="F74" s="16"/>
    </row>
    <row r="75" spans="1:6" s="13" customFormat="1" ht="67.2" hidden="1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8.4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22.2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21.6" customHeight="1">
      <c r="A108" s="3" t="s">
        <v>53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</f>
        <v>2884.6</v>
      </c>
      <c r="F109" s="26"/>
    </row>
    <row r="110" spans="1:6" ht="31.2">
      <c r="A110" s="8" t="s">
        <v>214</v>
      </c>
      <c r="B110" s="36" t="s">
        <v>140</v>
      </c>
      <c r="C110" s="35"/>
      <c r="D110" s="35"/>
      <c r="E110" s="2">
        <f>E112+E118+E114</f>
        <v>2884.6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2250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2250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2250</v>
      </c>
      <c r="F113" s="16"/>
    </row>
    <row r="114" spans="1:6" s="13" customFormat="1" ht="40.799999999999997" hidden="1" customHeight="1">
      <c r="A114" s="3" t="s">
        <v>166</v>
      </c>
      <c r="B114" s="36" t="s">
        <v>140</v>
      </c>
      <c r="C114" s="36"/>
      <c r="D114" s="37"/>
      <c r="E114" s="2"/>
      <c r="F114" s="16"/>
    </row>
    <row r="115" spans="1:6" s="13" customFormat="1" ht="46.2" hidden="1" customHeight="1">
      <c r="A115" s="9" t="s">
        <v>168</v>
      </c>
      <c r="B115" s="36" t="s">
        <v>224</v>
      </c>
      <c r="C115" s="36"/>
      <c r="D115" s="37"/>
      <c r="E115" s="2"/>
      <c r="F115" s="16"/>
    </row>
    <row r="116" spans="1:6" s="13" customFormat="1" ht="40.200000000000003" hidden="1" customHeight="1">
      <c r="A116" s="3" t="s">
        <v>63</v>
      </c>
      <c r="B116" s="36" t="s">
        <v>224</v>
      </c>
      <c r="C116" s="36">
        <v>610</v>
      </c>
      <c r="D116" s="37"/>
      <c r="E116" s="2"/>
      <c r="F116" s="16"/>
    </row>
    <row r="117" spans="1:6" s="13" customFormat="1" ht="43.8" hidden="1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/>
      <c r="F117" s="16"/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ht="46.8">
      <c r="A121" s="4" t="s">
        <v>57</v>
      </c>
      <c r="B121" s="35" t="s">
        <v>191</v>
      </c>
      <c r="C121" s="35"/>
      <c r="D121" s="35"/>
      <c r="E121" s="1">
        <f>E125+E126</f>
        <v>30</v>
      </c>
      <c r="F121" s="26"/>
    </row>
    <row r="122" spans="1:6" ht="31.2">
      <c r="A122" s="8" t="s">
        <v>102</v>
      </c>
      <c r="B122" s="36" t="s">
        <v>141</v>
      </c>
      <c r="C122" s="36"/>
      <c r="D122" s="36"/>
      <c r="E122" s="2">
        <v>30</v>
      </c>
      <c r="F122" s="26"/>
    </row>
    <row r="123" spans="1:6" ht="31.2">
      <c r="A123" s="8" t="s">
        <v>181</v>
      </c>
      <c r="B123" s="36" t="s">
        <v>114</v>
      </c>
      <c r="C123" s="36"/>
      <c r="D123" s="36"/>
      <c r="E123" s="2">
        <v>30</v>
      </c>
      <c r="F123" s="26"/>
    </row>
    <row r="124" spans="1:6" ht="31.2">
      <c r="A124" s="7" t="s">
        <v>71</v>
      </c>
      <c r="B124" s="36" t="s">
        <v>114</v>
      </c>
      <c r="C124" s="36">
        <v>240</v>
      </c>
      <c r="D124" s="36"/>
      <c r="E124" s="2">
        <f>E125</f>
        <v>30</v>
      </c>
      <c r="F124" s="26"/>
    </row>
    <row r="125" spans="1:6" s="13" customFormat="1" ht="15" customHeight="1">
      <c r="A125" s="3" t="s">
        <v>47</v>
      </c>
      <c r="B125" s="36" t="s">
        <v>114</v>
      </c>
      <c r="C125" s="36">
        <v>240</v>
      </c>
      <c r="D125" s="36">
        <v>1101</v>
      </c>
      <c r="E125" s="2">
        <v>30</v>
      </c>
      <c r="F125" s="16"/>
    </row>
    <row r="126" spans="1:6" s="13" customFormat="1" ht="1.2" hidden="1" customHeight="1">
      <c r="A126" s="7" t="s">
        <v>71</v>
      </c>
      <c r="B126" s="36" t="s">
        <v>227</v>
      </c>
      <c r="C126" s="36">
        <v>240</v>
      </c>
      <c r="D126" s="36"/>
      <c r="E126" s="2"/>
      <c r="F126" s="16"/>
    </row>
    <row r="127" spans="1:6" s="13" customFormat="1" hidden="1">
      <c r="A127" s="3" t="s">
        <v>47</v>
      </c>
      <c r="B127" s="36" t="s">
        <v>227</v>
      </c>
      <c r="C127" s="36">
        <v>240</v>
      </c>
      <c r="D127" s="36">
        <v>1101</v>
      </c>
      <c r="E127" s="2"/>
      <c r="F127" s="45"/>
    </row>
    <row r="128" spans="1:6" ht="46.8">
      <c r="A128" s="4" t="s">
        <v>243</v>
      </c>
      <c r="B128" s="35" t="s">
        <v>142</v>
      </c>
      <c r="C128" s="35"/>
      <c r="D128" s="35"/>
      <c r="E128" s="1">
        <f>E132</f>
        <v>7.4</v>
      </c>
      <c r="F128" s="26"/>
    </row>
    <row r="129" spans="1:6" ht="31.2">
      <c r="A129" s="8" t="s">
        <v>103</v>
      </c>
      <c r="B129" s="36" t="s">
        <v>78</v>
      </c>
      <c r="C129" s="36"/>
      <c r="D129" s="36"/>
      <c r="E129" s="2">
        <f>E131</f>
        <v>7.4</v>
      </c>
      <c r="F129" s="26"/>
    </row>
    <row r="130" spans="1:6" ht="31.2">
      <c r="A130" s="3" t="s">
        <v>180</v>
      </c>
      <c r="B130" s="36" t="s">
        <v>157</v>
      </c>
      <c r="C130" s="36"/>
      <c r="D130" s="36"/>
      <c r="E130" s="2">
        <v>7.4</v>
      </c>
      <c r="F130" s="26"/>
    </row>
    <row r="131" spans="1:6" ht="31.2">
      <c r="A131" s="7" t="s">
        <v>70</v>
      </c>
      <c r="B131" s="36" t="s">
        <v>157</v>
      </c>
      <c r="C131" s="36">
        <v>240</v>
      </c>
      <c r="D131" s="36"/>
      <c r="E131" s="2">
        <f>E132</f>
        <v>7.4</v>
      </c>
      <c r="F131" s="26"/>
    </row>
    <row r="132" spans="1:6" s="13" customFormat="1" ht="21" customHeight="1">
      <c r="A132" s="3" t="s">
        <v>56</v>
      </c>
      <c r="B132" s="36" t="s">
        <v>157</v>
      </c>
      <c r="C132" s="36">
        <v>240</v>
      </c>
      <c r="D132" s="37" t="s">
        <v>14</v>
      </c>
      <c r="E132" s="2">
        <v>7.4</v>
      </c>
      <c r="F132" s="16"/>
    </row>
    <row r="133" spans="1:6" s="13" customFormat="1" ht="27.6" hidden="1" customHeight="1">
      <c r="A133" s="3"/>
      <c r="B133" s="36"/>
      <c r="C133" s="36"/>
      <c r="D133" s="37"/>
      <c r="E133" s="2"/>
      <c r="F133" s="16"/>
    </row>
    <row r="134" spans="1:6" s="13" customFormat="1" ht="27.6" hidden="1" customHeight="1">
      <c r="A134" s="3"/>
      <c r="B134" s="36"/>
      <c r="C134" s="36"/>
      <c r="D134" s="37"/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ht="46.8">
      <c r="A136" s="4" t="s">
        <v>43</v>
      </c>
      <c r="B136" s="35" t="s">
        <v>143</v>
      </c>
      <c r="C136" s="35"/>
      <c r="D136" s="35"/>
      <c r="E136" s="1">
        <f>E140</f>
        <v>35</v>
      </c>
      <c r="F136" s="26"/>
    </row>
    <row r="137" spans="1:6" ht="96.6" customHeight="1">
      <c r="A137" s="8" t="s">
        <v>104</v>
      </c>
      <c r="B137" s="36" t="s">
        <v>79</v>
      </c>
      <c r="C137" s="36"/>
      <c r="D137" s="36"/>
      <c r="E137" s="2">
        <f>E139</f>
        <v>35</v>
      </c>
      <c r="F137" s="26"/>
    </row>
    <row r="138" spans="1:6" ht="96.6" customHeight="1">
      <c r="A138" s="8" t="s">
        <v>105</v>
      </c>
      <c r="B138" s="36" t="s">
        <v>115</v>
      </c>
      <c r="C138" s="36"/>
      <c r="D138" s="36"/>
      <c r="E138" s="2">
        <v>35</v>
      </c>
      <c r="F138" s="26"/>
    </row>
    <row r="139" spans="1:6" ht="31.2">
      <c r="A139" s="7" t="s">
        <v>71</v>
      </c>
      <c r="B139" s="36" t="s">
        <v>115</v>
      </c>
      <c r="C139" s="36">
        <v>240</v>
      </c>
      <c r="D139" s="36"/>
      <c r="E139" s="2">
        <f>E140</f>
        <v>35</v>
      </c>
      <c r="F139" s="26"/>
    </row>
    <row r="140" spans="1:6" s="13" customFormat="1" ht="25.8" customHeight="1">
      <c r="A140" s="3" t="s">
        <v>19</v>
      </c>
      <c r="B140" s="36" t="s">
        <v>115</v>
      </c>
      <c r="C140" s="36">
        <v>240</v>
      </c>
      <c r="D140" s="37" t="s">
        <v>20</v>
      </c>
      <c r="E140" s="2">
        <v>35</v>
      </c>
      <c r="F140" s="16"/>
    </row>
    <row r="141" spans="1:6" s="13" customFormat="1" ht="91.5" customHeight="1">
      <c r="A141" s="62" t="s">
        <v>263</v>
      </c>
      <c r="B141" s="50" t="s">
        <v>153</v>
      </c>
      <c r="C141" s="50"/>
      <c r="D141" s="51"/>
      <c r="E141" s="53">
        <v>80</v>
      </c>
      <c r="F141" s="16"/>
    </row>
    <row r="142" spans="1:6" s="13" customFormat="1" ht="93" hidden="1" customHeight="1">
      <c r="A142" s="49" t="s">
        <v>176</v>
      </c>
      <c r="B142" s="42" t="s">
        <v>154</v>
      </c>
      <c r="C142" s="42"/>
      <c r="D142" s="43"/>
      <c r="E142" s="44">
        <f>E153+E156</f>
        <v>20</v>
      </c>
      <c r="F142" s="16"/>
    </row>
    <row r="143" spans="1:6" s="13" customFormat="1" ht="93" customHeight="1">
      <c r="A143" s="41" t="s">
        <v>165</v>
      </c>
      <c r="B143" s="42" t="s">
        <v>262</v>
      </c>
      <c r="C143" s="42"/>
      <c r="D143" s="43"/>
      <c r="E143" s="44">
        <v>50</v>
      </c>
      <c r="F143" s="16"/>
    </row>
    <row r="144" spans="1:6" s="13" customFormat="1" ht="71.400000000000006" customHeight="1">
      <c r="A144" s="49" t="s">
        <v>52</v>
      </c>
      <c r="B144" s="42" t="s">
        <v>262</v>
      </c>
      <c r="C144" s="42">
        <v>240</v>
      </c>
      <c r="D144" s="43"/>
      <c r="E144" s="44">
        <v>50</v>
      </c>
      <c r="F144" s="16"/>
    </row>
    <row r="145" spans="1:6" s="13" customFormat="1" ht="76.8" customHeight="1">
      <c r="A145" s="49" t="s">
        <v>17</v>
      </c>
      <c r="B145" s="42" t="s">
        <v>262</v>
      </c>
      <c r="C145" s="42">
        <v>240</v>
      </c>
      <c r="D145" s="43" t="s">
        <v>18</v>
      </c>
      <c r="E145" s="44">
        <v>50</v>
      </c>
      <c r="F145" s="16"/>
    </row>
    <row r="146" spans="1:6" s="13" customFormat="1" ht="72.599999999999994" customHeight="1">
      <c r="A146" s="41" t="s">
        <v>179</v>
      </c>
      <c r="B146" s="42" t="s">
        <v>178</v>
      </c>
      <c r="C146" s="42"/>
      <c r="D146" s="43"/>
      <c r="E146" s="44">
        <f>E147+E150</f>
        <v>30</v>
      </c>
      <c r="F146" s="16"/>
    </row>
    <row r="147" spans="1:6" s="13" customFormat="1" ht="77.400000000000006" customHeight="1">
      <c r="A147" s="41" t="s">
        <v>165</v>
      </c>
      <c r="B147" s="42" t="s">
        <v>260</v>
      </c>
      <c r="C147" s="42"/>
      <c r="D147" s="43"/>
      <c r="E147" s="44">
        <v>30</v>
      </c>
      <c r="F147" s="16"/>
    </row>
    <row r="148" spans="1:6" s="13" customFormat="1" ht="77.400000000000006" customHeight="1">
      <c r="A148" s="49" t="s">
        <v>70</v>
      </c>
      <c r="B148" s="42" t="s">
        <v>260</v>
      </c>
      <c r="C148" s="42">
        <v>240</v>
      </c>
      <c r="D148" s="43"/>
      <c r="E148" s="44">
        <v>30</v>
      </c>
      <c r="F148" s="16"/>
    </row>
    <row r="149" spans="1:6" s="13" customFormat="1" ht="55.8" customHeight="1">
      <c r="A149" s="49" t="s">
        <v>56</v>
      </c>
      <c r="B149" s="42" t="s">
        <v>260</v>
      </c>
      <c r="C149" s="42">
        <v>240</v>
      </c>
      <c r="D149" s="43" t="s">
        <v>14</v>
      </c>
      <c r="E149" s="44">
        <v>30</v>
      </c>
      <c r="F149" s="16"/>
    </row>
    <row r="150" spans="1:6" s="13" customFormat="1" ht="25.8" hidden="1" customHeight="1">
      <c r="A150" s="7"/>
      <c r="B150" s="36"/>
      <c r="C150" s="36"/>
      <c r="D150" s="37"/>
      <c r="E150" s="2"/>
      <c r="F150" s="16"/>
    </row>
    <row r="151" spans="1:6" s="13" customFormat="1" ht="24.6" hidden="1" customHeight="1">
      <c r="A151" s="7"/>
      <c r="B151" s="36"/>
      <c r="C151" s="36"/>
      <c r="D151" s="37"/>
      <c r="E151" s="2"/>
      <c r="F151" s="16"/>
    </row>
    <row r="152" spans="1:6" s="13" customFormat="1" ht="92.4" customHeight="1">
      <c r="A152" s="55" t="s">
        <v>256</v>
      </c>
      <c r="B152" s="56" t="s">
        <v>261</v>
      </c>
      <c r="C152" s="56"/>
      <c r="D152" s="57"/>
      <c r="E152" s="58">
        <f>E153+E159</f>
        <v>57</v>
      </c>
      <c r="F152" s="16"/>
    </row>
    <row r="153" spans="1:6" s="13" customFormat="1" ht="76.8" customHeight="1">
      <c r="A153" s="59" t="s">
        <v>255</v>
      </c>
      <c r="B153" s="56" t="s">
        <v>257</v>
      </c>
      <c r="C153" s="56"/>
      <c r="D153" s="57"/>
      <c r="E153" s="58">
        <v>20</v>
      </c>
      <c r="F153" s="16"/>
    </row>
    <row r="154" spans="1:6" s="13" customFormat="1" ht="39.6" customHeight="1">
      <c r="A154" s="60" t="s">
        <v>52</v>
      </c>
      <c r="B154" s="56" t="s">
        <v>257</v>
      </c>
      <c r="C154" s="56">
        <v>240</v>
      </c>
      <c r="D154" s="57"/>
      <c r="E154" s="58">
        <v>20</v>
      </c>
      <c r="F154" s="16"/>
    </row>
    <row r="155" spans="1:6" s="13" customFormat="1" ht="50.4" customHeight="1">
      <c r="A155" s="60" t="s">
        <v>17</v>
      </c>
      <c r="B155" s="56" t="s">
        <v>257</v>
      </c>
      <c r="C155" s="56">
        <v>240</v>
      </c>
      <c r="D155" s="57" t="s">
        <v>18</v>
      </c>
      <c r="E155" s="58">
        <v>20</v>
      </c>
      <c r="F155" s="16"/>
    </row>
    <row r="156" spans="1:6" s="13" customFormat="1" ht="60" hidden="1" customHeight="1">
      <c r="A156" s="59" t="s">
        <v>175</v>
      </c>
      <c r="B156" s="56" t="s">
        <v>163</v>
      </c>
      <c r="C156" s="56"/>
      <c r="D156" s="57"/>
      <c r="E156" s="58"/>
      <c r="F156" s="16"/>
    </row>
    <row r="157" spans="1:6" s="13" customFormat="1" ht="37.799999999999997" hidden="1" customHeight="1">
      <c r="A157" s="60" t="s">
        <v>67</v>
      </c>
      <c r="B157" s="56" t="s">
        <v>163</v>
      </c>
      <c r="C157" s="56">
        <v>240</v>
      </c>
      <c r="D157" s="57"/>
      <c r="E157" s="58"/>
      <c r="F157" s="16"/>
    </row>
    <row r="158" spans="1:6" s="13" customFormat="1" ht="25.8" hidden="1" customHeight="1">
      <c r="A158" s="60" t="s">
        <v>17</v>
      </c>
      <c r="B158" s="56" t="s">
        <v>163</v>
      </c>
      <c r="C158" s="56">
        <v>240</v>
      </c>
      <c r="D158" s="57" t="s">
        <v>18</v>
      </c>
      <c r="E158" s="58"/>
      <c r="F158" s="16"/>
    </row>
    <row r="159" spans="1:6" s="13" customFormat="1" ht="42.6" customHeight="1">
      <c r="A159" s="61" t="s">
        <v>179</v>
      </c>
      <c r="B159" s="56" t="s">
        <v>259</v>
      </c>
      <c r="C159" s="56"/>
      <c r="D159" s="57"/>
      <c r="E159" s="58">
        <f>E160+E163</f>
        <v>37</v>
      </c>
      <c r="F159" s="16"/>
    </row>
    <row r="160" spans="1:6" s="13" customFormat="1" ht="67.8" customHeight="1">
      <c r="A160" s="59" t="s">
        <v>255</v>
      </c>
      <c r="B160" s="56" t="s">
        <v>258</v>
      </c>
      <c r="C160" s="56"/>
      <c r="D160" s="57"/>
      <c r="E160" s="58">
        <v>37</v>
      </c>
      <c r="F160" s="16"/>
    </row>
    <row r="161" spans="1:6" s="13" customFormat="1" ht="29.25" customHeight="1">
      <c r="A161" s="60" t="s">
        <v>70</v>
      </c>
      <c r="B161" s="56" t="s">
        <v>258</v>
      </c>
      <c r="C161" s="56">
        <v>240</v>
      </c>
      <c r="D161" s="57"/>
      <c r="E161" s="58">
        <v>37</v>
      </c>
      <c r="F161" s="16"/>
    </row>
    <row r="162" spans="1:6" s="13" customFormat="1" ht="28.8" customHeight="1">
      <c r="A162" s="60" t="s">
        <v>56</v>
      </c>
      <c r="B162" s="56" t="s">
        <v>258</v>
      </c>
      <c r="C162" s="56">
        <v>240</v>
      </c>
      <c r="D162" s="57" t="s">
        <v>14</v>
      </c>
      <c r="E162" s="58">
        <v>37</v>
      </c>
      <c r="F162" s="16"/>
    </row>
    <row r="163" spans="1:6" s="13" customFormat="1" ht="28.8" hidden="1" customHeight="1">
      <c r="A163" s="8" t="s">
        <v>159</v>
      </c>
      <c r="B163" s="36" t="s">
        <v>177</v>
      </c>
      <c r="C163" s="36"/>
      <c r="D163" s="37"/>
      <c r="E163" s="2"/>
      <c r="F163" s="16"/>
    </row>
    <row r="164" spans="1:6" s="13" customFormat="1" ht="28.8" hidden="1" customHeight="1">
      <c r="A164" s="7" t="s">
        <v>67</v>
      </c>
      <c r="B164" s="36" t="s">
        <v>177</v>
      </c>
      <c r="C164" s="36">
        <v>240</v>
      </c>
      <c r="D164" s="37"/>
      <c r="E164" s="2"/>
      <c r="F164" s="16"/>
    </row>
    <row r="165" spans="1:6" s="13" customFormat="1" ht="28.8" hidden="1" customHeight="1">
      <c r="A165" s="7" t="s">
        <v>56</v>
      </c>
      <c r="B165" s="36" t="s">
        <v>177</v>
      </c>
      <c r="C165" s="36">
        <v>240</v>
      </c>
      <c r="D165" s="37" t="s">
        <v>14</v>
      </c>
      <c r="E165" s="2"/>
      <c r="F165" s="16"/>
    </row>
    <row r="166" spans="1:6" ht="23.25" customHeight="1">
      <c r="A166" s="3" t="s">
        <v>22</v>
      </c>
      <c r="B166" s="35" t="s">
        <v>80</v>
      </c>
      <c r="C166" s="36"/>
      <c r="D166" s="36"/>
      <c r="E166" s="1">
        <f>E167+E172</f>
        <v>6344.5</v>
      </c>
      <c r="F166" s="26"/>
    </row>
    <row r="167" spans="1:6" ht="46.8">
      <c r="A167" s="3" t="s">
        <v>54</v>
      </c>
      <c r="B167" s="36" t="s">
        <v>144</v>
      </c>
      <c r="C167" s="36"/>
      <c r="D167" s="36"/>
      <c r="E167" s="2">
        <f>E169</f>
        <v>1003.3</v>
      </c>
      <c r="F167" s="26"/>
    </row>
    <row r="168" spans="1:6" ht="19.8" customHeight="1">
      <c r="A168" s="3" t="s">
        <v>26</v>
      </c>
      <c r="B168" s="36" t="s">
        <v>81</v>
      </c>
      <c r="C168" s="36"/>
      <c r="D168" s="36"/>
      <c r="E168" s="2">
        <f>E169</f>
        <v>1003.3</v>
      </c>
      <c r="F168" s="26"/>
    </row>
    <row r="169" spans="1:6" ht="27" customHeight="1">
      <c r="A169" s="3" t="s">
        <v>202</v>
      </c>
      <c r="B169" s="36" t="s">
        <v>201</v>
      </c>
      <c r="C169" s="36"/>
      <c r="D169" s="36"/>
      <c r="E169" s="2">
        <f>E170</f>
        <v>1003.3</v>
      </c>
      <c r="F169" s="26"/>
    </row>
    <row r="170" spans="1:6" ht="34.200000000000003" customHeight="1">
      <c r="A170" s="3" t="s">
        <v>61</v>
      </c>
      <c r="B170" s="36" t="s">
        <v>201</v>
      </c>
      <c r="C170" s="36">
        <v>120</v>
      </c>
      <c r="D170" s="36"/>
      <c r="E170" s="2">
        <f>E171</f>
        <v>1003.3</v>
      </c>
      <c r="F170" s="26"/>
    </row>
    <row r="171" spans="1:6" s="13" customFormat="1" ht="52.95" customHeight="1">
      <c r="A171" s="3" t="s">
        <v>48</v>
      </c>
      <c r="B171" s="36" t="s">
        <v>201</v>
      </c>
      <c r="C171" s="36">
        <v>120</v>
      </c>
      <c r="D171" s="37" t="s">
        <v>23</v>
      </c>
      <c r="E171" s="2">
        <v>1003.3</v>
      </c>
      <c r="F171" s="16"/>
    </row>
    <row r="172" spans="1:6" s="18" customFormat="1" ht="24" customHeight="1">
      <c r="A172" s="3" t="s">
        <v>24</v>
      </c>
      <c r="B172" s="37" t="s">
        <v>82</v>
      </c>
      <c r="C172" s="36"/>
      <c r="D172" s="36"/>
      <c r="E172" s="2">
        <f>E173</f>
        <v>5341.2</v>
      </c>
      <c r="F172" s="26"/>
    </row>
    <row r="173" spans="1:6" s="18" customFormat="1" ht="24" customHeight="1">
      <c r="A173" s="3" t="s">
        <v>26</v>
      </c>
      <c r="B173" s="37" t="s">
        <v>174</v>
      </c>
      <c r="C173" s="36"/>
      <c r="D173" s="36"/>
      <c r="E173" s="2">
        <f>E176+E179+E180+E183+E186+E187+E192+E194</f>
        <v>5341.2</v>
      </c>
      <c r="F173" s="26"/>
    </row>
    <row r="174" spans="1:6" ht="22.2" customHeight="1">
      <c r="A174" s="3" t="s">
        <v>202</v>
      </c>
      <c r="B174" s="37" t="s">
        <v>116</v>
      </c>
      <c r="C174" s="36"/>
      <c r="D174" s="36"/>
      <c r="E174" s="2">
        <f>E175+E177</f>
        <v>4631.3</v>
      </c>
      <c r="F174" s="26"/>
    </row>
    <row r="175" spans="1:6" ht="31.2">
      <c r="A175" s="3" t="s">
        <v>61</v>
      </c>
      <c r="B175" s="37" t="s">
        <v>116</v>
      </c>
      <c r="C175" s="36">
        <v>120</v>
      </c>
      <c r="D175" s="36"/>
      <c r="E175" s="2">
        <v>3636.4</v>
      </c>
      <c r="F175" s="16"/>
    </row>
    <row r="176" spans="1:6" s="13" customFormat="1" ht="54.6" customHeight="1">
      <c r="A176" s="3" t="s">
        <v>48</v>
      </c>
      <c r="B176" s="37" t="s">
        <v>116</v>
      </c>
      <c r="C176" s="36">
        <v>120</v>
      </c>
      <c r="D176" s="37" t="s">
        <v>23</v>
      </c>
      <c r="E176" s="2">
        <v>3636.4</v>
      </c>
      <c r="F176" s="16"/>
    </row>
    <row r="177" spans="1:6" s="18" customFormat="1" ht="31.2">
      <c r="A177" s="7" t="s">
        <v>67</v>
      </c>
      <c r="B177" s="37" t="s">
        <v>116</v>
      </c>
      <c r="C177" s="36">
        <v>240</v>
      </c>
      <c r="D177" s="36"/>
      <c r="E177" s="2">
        <f>E179+E180</f>
        <v>994.9</v>
      </c>
      <c r="F177" s="26"/>
    </row>
    <row r="178" spans="1:6" s="18" customFormat="1" ht="1.5" customHeight="1">
      <c r="A178" s="7"/>
      <c r="B178" s="37"/>
      <c r="C178" s="36"/>
      <c r="D178" s="36"/>
      <c r="E178" s="2"/>
      <c r="F178" s="26"/>
    </row>
    <row r="179" spans="1:6" ht="46.8">
      <c r="A179" s="3" t="s">
        <v>48</v>
      </c>
      <c r="B179" s="37" t="s">
        <v>116</v>
      </c>
      <c r="C179" s="36">
        <v>240</v>
      </c>
      <c r="D179" s="36" t="s">
        <v>83</v>
      </c>
      <c r="E179" s="2">
        <v>869.9</v>
      </c>
      <c r="F179" s="16">
        <v>90</v>
      </c>
    </row>
    <row r="180" spans="1:6" s="13" customFormat="1" ht="61.95" customHeight="1">
      <c r="A180" s="3" t="s">
        <v>32</v>
      </c>
      <c r="B180" s="37" t="s">
        <v>116</v>
      </c>
      <c r="C180" s="36">
        <v>240</v>
      </c>
      <c r="D180" s="37" t="s">
        <v>33</v>
      </c>
      <c r="E180" s="2">
        <v>125</v>
      </c>
      <c r="F180" s="16"/>
    </row>
    <row r="181" spans="1:6" ht="46.8">
      <c r="A181" s="5" t="s">
        <v>215</v>
      </c>
      <c r="B181" s="37" t="s">
        <v>117</v>
      </c>
      <c r="C181" s="36"/>
      <c r="D181" s="37"/>
      <c r="E181" s="2">
        <f>E182</f>
        <v>212.4</v>
      </c>
      <c r="F181" s="26"/>
    </row>
    <row r="182" spans="1:6" ht="25.2" customHeight="1">
      <c r="A182" s="3" t="s">
        <v>36</v>
      </c>
      <c r="B182" s="37" t="s">
        <v>117</v>
      </c>
      <c r="C182" s="36">
        <v>540</v>
      </c>
      <c r="D182" s="37"/>
      <c r="E182" s="2">
        <f>E183+E184</f>
        <v>212.4</v>
      </c>
      <c r="F182" s="26"/>
    </row>
    <row r="183" spans="1:6" s="13" customFormat="1" ht="36" customHeight="1">
      <c r="A183" s="3" t="s">
        <v>49</v>
      </c>
      <c r="B183" s="37" t="s">
        <v>117</v>
      </c>
      <c r="C183" s="36">
        <v>540</v>
      </c>
      <c r="D183" s="37" t="s">
        <v>34</v>
      </c>
      <c r="E183" s="2">
        <v>179.4</v>
      </c>
      <c r="F183" s="16"/>
    </row>
    <row r="184" spans="1:6" s="13" customFormat="1" ht="31.2">
      <c r="A184" s="3" t="s">
        <v>66</v>
      </c>
      <c r="B184" s="37" t="s">
        <v>118</v>
      </c>
      <c r="C184" s="36"/>
      <c r="D184" s="37"/>
      <c r="E184" s="2">
        <v>33</v>
      </c>
      <c r="F184" s="16"/>
    </row>
    <row r="185" spans="1:6" s="13" customFormat="1" ht="25.8" customHeight="1">
      <c r="A185" s="3" t="s">
        <v>36</v>
      </c>
      <c r="B185" s="37" t="s">
        <v>118</v>
      </c>
      <c r="C185" s="36">
        <v>540</v>
      </c>
      <c r="D185" s="37"/>
      <c r="E185" s="2">
        <v>33</v>
      </c>
      <c r="F185" s="16"/>
    </row>
    <row r="186" spans="1:6" s="13" customFormat="1" ht="36" customHeight="1">
      <c r="A186" s="3" t="s">
        <v>49</v>
      </c>
      <c r="B186" s="37" t="s">
        <v>118</v>
      </c>
      <c r="C186" s="36">
        <v>540</v>
      </c>
      <c r="D186" s="37" t="s">
        <v>34</v>
      </c>
      <c r="E186" s="2">
        <v>33</v>
      </c>
      <c r="F186" s="16"/>
    </row>
    <row r="187" spans="1:6" s="13" customFormat="1" ht="23.4" customHeight="1">
      <c r="A187" s="3" t="s">
        <v>230</v>
      </c>
      <c r="B187" s="37" t="s">
        <v>145</v>
      </c>
      <c r="C187" s="36"/>
      <c r="D187" s="37"/>
      <c r="E187" s="2">
        <v>3.6</v>
      </c>
      <c r="F187" s="16"/>
    </row>
    <row r="188" spans="1:6" s="13" customFormat="1" ht="36" customHeight="1">
      <c r="A188" s="3" t="s">
        <v>232</v>
      </c>
      <c r="B188" s="37" t="s">
        <v>244</v>
      </c>
      <c r="C188" s="36"/>
      <c r="D188" s="37"/>
      <c r="E188" s="2">
        <v>3.6</v>
      </c>
      <c r="F188" s="16"/>
    </row>
    <row r="189" spans="1:6" s="13" customFormat="1" ht="36" customHeight="1">
      <c r="A189" s="3" t="s">
        <v>233</v>
      </c>
      <c r="B189" s="37" t="s">
        <v>244</v>
      </c>
      <c r="C189" s="36">
        <v>870</v>
      </c>
      <c r="D189" s="37" t="s">
        <v>231</v>
      </c>
      <c r="E189" s="2">
        <v>3.6</v>
      </c>
      <c r="F189" s="16"/>
    </row>
    <row r="190" spans="1:6" s="18" customFormat="1" ht="66.599999999999994" customHeight="1">
      <c r="A190" s="3" t="s">
        <v>55</v>
      </c>
      <c r="B190" s="37" t="s">
        <v>119</v>
      </c>
      <c r="C190" s="36"/>
      <c r="D190" s="36"/>
      <c r="E190" s="2">
        <f>E191+E193</f>
        <v>493.9</v>
      </c>
      <c r="F190" s="26"/>
    </row>
    <row r="191" spans="1:6" ht="32.4" customHeight="1">
      <c r="A191" s="3" t="s">
        <v>61</v>
      </c>
      <c r="B191" s="37" t="s">
        <v>119</v>
      </c>
      <c r="C191" s="36">
        <v>120</v>
      </c>
      <c r="D191" s="36"/>
      <c r="E191" s="2">
        <f>E192</f>
        <v>493.9</v>
      </c>
      <c r="F191" s="26"/>
    </row>
    <row r="192" spans="1:6" s="13" customFormat="1" ht="21.6" customHeight="1">
      <c r="A192" s="3" t="s">
        <v>19</v>
      </c>
      <c r="B192" s="37" t="s">
        <v>119</v>
      </c>
      <c r="C192" s="36">
        <v>120</v>
      </c>
      <c r="D192" s="37" t="s">
        <v>20</v>
      </c>
      <c r="E192" s="2">
        <v>493.9</v>
      </c>
      <c r="F192" s="16"/>
    </row>
    <row r="193" spans="1:6" ht="0.6" customHeight="1">
      <c r="A193" s="3" t="s">
        <v>52</v>
      </c>
      <c r="B193" s="37" t="s">
        <v>119</v>
      </c>
      <c r="C193" s="36">
        <v>240</v>
      </c>
      <c r="D193" s="36"/>
      <c r="E193" s="2">
        <f>E194</f>
        <v>0</v>
      </c>
      <c r="F193" s="26"/>
    </row>
    <row r="194" spans="1:6" s="13" customFormat="1" hidden="1">
      <c r="A194" s="3" t="s">
        <v>19</v>
      </c>
      <c r="B194" s="37" t="s">
        <v>119</v>
      </c>
      <c r="C194" s="36">
        <v>240</v>
      </c>
      <c r="D194" s="37" t="s">
        <v>20</v>
      </c>
      <c r="E194" s="2"/>
      <c r="F194" s="16"/>
    </row>
    <row r="195" spans="1:6" ht="31.2">
      <c r="A195" s="12" t="s">
        <v>25</v>
      </c>
      <c r="B195" s="35" t="s">
        <v>84</v>
      </c>
      <c r="C195" s="35"/>
      <c r="D195" s="35"/>
      <c r="E195" s="1">
        <f>E196</f>
        <v>5238.2</v>
      </c>
      <c r="F195" s="26"/>
    </row>
    <row r="196" spans="1:6" ht="24" customHeight="1">
      <c r="A196" s="3" t="s">
        <v>26</v>
      </c>
      <c r="B196" s="36" t="s">
        <v>145</v>
      </c>
      <c r="C196" s="36"/>
      <c r="D196" s="36"/>
      <c r="E196" s="2">
        <f>E202+E205+E208+E213+E216+E219+E225+E227+E230+E233+E235+E238+E245+E240</f>
        <v>5238.2</v>
      </c>
      <c r="F196" s="26"/>
    </row>
    <row r="197" spans="1:6" hidden="1">
      <c r="A197" s="3" t="s">
        <v>37</v>
      </c>
      <c r="B197" s="36" t="s">
        <v>45</v>
      </c>
      <c r="C197" s="36"/>
      <c r="D197" s="36"/>
      <c r="E197" s="2">
        <f>E198</f>
        <v>0</v>
      </c>
      <c r="F197" s="26"/>
    </row>
    <row r="198" spans="1:6" ht="31.2" hidden="1">
      <c r="A198" s="3" t="s">
        <v>52</v>
      </c>
      <c r="B198" s="36" t="s">
        <v>45</v>
      </c>
      <c r="C198" s="36">
        <v>240</v>
      </c>
      <c r="D198" s="36"/>
      <c r="E198" s="2">
        <f>E199</f>
        <v>0</v>
      </c>
      <c r="F198" s="26"/>
    </row>
    <row r="199" spans="1:6" s="13" customFormat="1" hidden="1">
      <c r="A199" s="6" t="s">
        <v>27</v>
      </c>
      <c r="B199" s="36" t="s">
        <v>45</v>
      </c>
      <c r="C199" s="36">
        <v>240</v>
      </c>
      <c r="D199" s="37" t="s">
        <v>28</v>
      </c>
      <c r="E199" s="2"/>
      <c r="F199" s="16"/>
    </row>
    <row r="200" spans="1:6" s="13" customFormat="1" ht="31.2">
      <c r="A200" s="6" t="s">
        <v>146</v>
      </c>
      <c r="B200" s="36" t="s">
        <v>120</v>
      </c>
      <c r="C200" s="36"/>
      <c r="D200" s="37"/>
      <c r="E200" s="2">
        <v>301.89999999999998</v>
      </c>
      <c r="F200" s="16"/>
    </row>
    <row r="201" spans="1:6" s="13" customFormat="1" ht="31.2">
      <c r="A201" s="7" t="s">
        <v>67</v>
      </c>
      <c r="B201" s="36" t="s">
        <v>120</v>
      </c>
      <c r="C201" s="36">
        <v>240</v>
      </c>
      <c r="D201" s="37"/>
      <c r="E201" s="2">
        <v>301.89999999999998</v>
      </c>
      <c r="F201" s="16"/>
    </row>
    <row r="202" spans="1:6" s="13" customFormat="1" ht="27.6" customHeight="1">
      <c r="A202" s="3" t="s">
        <v>19</v>
      </c>
      <c r="B202" s="36" t="s">
        <v>120</v>
      </c>
      <c r="C202" s="36">
        <v>240</v>
      </c>
      <c r="D202" s="37" t="s">
        <v>20</v>
      </c>
      <c r="E202" s="2">
        <v>301.89999999999998</v>
      </c>
      <c r="F202" s="16">
        <v>80</v>
      </c>
    </row>
    <row r="203" spans="1:6" ht="31.2">
      <c r="A203" s="3" t="s">
        <v>147</v>
      </c>
      <c r="B203" s="36" t="s">
        <v>121</v>
      </c>
      <c r="C203" s="36"/>
      <c r="D203" s="37"/>
      <c r="E203" s="2">
        <f>E204</f>
        <v>137.1</v>
      </c>
      <c r="F203" s="26"/>
    </row>
    <row r="204" spans="1:6" ht="31.2">
      <c r="A204" s="3" t="s">
        <v>61</v>
      </c>
      <c r="B204" s="36" t="s">
        <v>121</v>
      </c>
      <c r="C204" s="36">
        <v>120</v>
      </c>
      <c r="D204" s="36"/>
      <c r="E204" s="2">
        <f>E205</f>
        <v>137.1</v>
      </c>
      <c r="F204" s="26"/>
    </row>
    <row r="205" spans="1:6" s="13" customFormat="1" ht="20.25" customHeight="1">
      <c r="A205" s="3" t="s">
        <v>29</v>
      </c>
      <c r="B205" s="36" t="s">
        <v>121</v>
      </c>
      <c r="C205" s="36">
        <v>120</v>
      </c>
      <c r="D205" s="37" t="s">
        <v>30</v>
      </c>
      <c r="E205" s="2">
        <v>137.1</v>
      </c>
      <c r="F205" s="16"/>
    </row>
    <row r="206" spans="1:6" ht="31.2">
      <c r="A206" s="6" t="s">
        <v>148</v>
      </c>
      <c r="B206" s="36" t="s">
        <v>122</v>
      </c>
      <c r="C206" s="36"/>
      <c r="D206" s="37"/>
      <c r="E206" s="2">
        <f>E207</f>
        <v>20</v>
      </c>
      <c r="F206" s="26"/>
    </row>
    <row r="207" spans="1:6" ht="31.2">
      <c r="A207" s="7" t="s">
        <v>67</v>
      </c>
      <c r="B207" s="36" t="s">
        <v>122</v>
      </c>
      <c r="C207" s="36">
        <v>240</v>
      </c>
      <c r="D207" s="37"/>
      <c r="E207" s="2">
        <f>E208</f>
        <v>20</v>
      </c>
      <c r="F207" s="26"/>
    </row>
    <row r="208" spans="1:6" s="13" customFormat="1" ht="47.4" customHeight="1">
      <c r="A208" s="3" t="s">
        <v>173</v>
      </c>
      <c r="B208" s="36" t="s">
        <v>122</v>
      </c>
      <c r="C208" s="36">
        <v>240</v>
      </c>
      <c r="D208" s="37" t="s">
        <v>21</v>
      </c>
      <c r="E208" s="2">
        <v>20</v>
      </c>
      <c r="F208" s="16"/>
    </row>
    <row r="209" spans="1:6" s="13" customFormat="1" ht="48.6" hidden="1" customHeight="1">
      <c r="A209" s="3" t="s">
        <v>158</v>
      </c>
      <c r="B209" s="36" t="s">
        <v>155</v>
      </c>
      <c r="C209" s="36"/>
      <c r="D209" s="37"/>
      <c r="E209" s="2"/>
      <c r="F209" s="16"/>
    </row>
    <row r="210" spans="1:6" s="13" customFormat="1" hidden="1">
      <c r="A210" s="7" t="s">
        <v>60</v>
      </c>
      <c r="B210" s="36" t="s">
        <v>155</v>
      </c>
      <c r="C210" s="36">
        <v>240</v>
      </c>
      <c r="D210" s="37" t="s">
        <v>21</v>
      </c>
      <c r="E210" s="2"/>
      <c r="F210" s="16"/>
    </row>
    <row r="211" spans="1:6" ht="1.8" hidden="1" customHeight="1">
      <c r="A211" s="6" t="s">
        <v>149</v>
      </c>
      <c r="B211" s="36" t="s">
        <v>123</v>
      </c>
      <c r="C211" s="36"/>
      <c r="D211" s="37"/>
      <c r="E211" s="2">
        <f>E212</f>
        <v>0</v>
      </c>
      <c r="F211" s="26"/>
    </row>
    <row r="212" spans="1:6" ht="40.200000000000003" hidden="1" customHeight="1">
      <c r="A212" s="7" t="s">
        <v>67</v>
      </c>
      <c r="B212" s="36" t="s">
        <v>237</v>
      </c>
      <c r="C212" s="36">
        <v>240</v>
      </c>
      <c r="D212" s="37"/>
      <c r="E212" s="2">
        <f>E213</f>
        <v>0</v>
      </c>
      <c r="F212" s="26"/>
    </row>
    <row r="213" spans="1:6" s="13" customFormat="1" ht="49.2" hidden="1" customHeight="1">
      <c r="A213" s="3" t="s">
        <v>10</v>
      </c>
      <c r="B213" s="36" t="s">
        <v>237</v>
      </c>
      <c r="C213" s="36">
        <v>240</v>
      </c>
      <c r="D213" s="37" t="s">
        <v>236</v>
      </c>
      <c r="E213" s="2"/>
      <c r="F213" s="16"/>
    </row>
    <row r="214" spans="1:6" ht="19.8" customHeight="1">
      <c r="A214" s="3" t="s">
        <v>172</v>
      </c>
      <c r="B214" s="36" t="s">
        <v>124</v>
      </c>
      <c r="C214" s="36"/>
      <c r="D214" s="37"/>
      <c r="E214" s="2">
        <f>E215</f>
        <v>250</v>
      </c>
      <c r="F214" s="26"/>
    </row>
    <row r="215" spans="1:6" ht="31.2">
      <c r="A215" s="7" t="s">
        <v>67</v>
      </c>
      <c r="B215" s="36" t="s">
        <v>124</v>
      </c>
      <c r="C215" s="36">
        <v>240</v>
      </c>
      <c r="D215" s="37"/>
      <c r="E215" s="2">
        <v>250</v>
      </c>
      <c r="F215" s="26"/>
    </row>
    <row r="216" spans="1:6" s="13" customFormat="1" ht="21" customHeight="1">
      <c r="A216" s="3" t="s">
        <v>150</v>
      </c>
      <c r="B216" s="36" t="s">
        <v>124</v>
      </c>
      <c r="C216" s="36">
        <v>240</v>
      </c>
      <c r="D216" s="37" t="s">
        <v>11</v>
      </c>
      <c r="E216" s="2">
        <v>250</v>
      </c>
      <c r="F216" s="16">
        <v>20</v>
      </c>
    </row>
    <row r="217" spans="1:6" ht="35.4" customHeight="1">
      <c r="A217" s="11" t="s">
        <v>247</v>
      </c>
      <c r="B217" s="36" t="s">
        <v>125</v>
      </c>
      <c r="C217" s="36"/>
      <c r="D217" s="37"/>
      <c r="E217" s="2">
        <v>300</v>
      </c>
      <c r="F217" s="26"/>
    </row>
    <row r="218" spans="1:6" s="13" customFormat="1" ht="31.2">
      <c r="A218" s="7" t="s">
        <v>67</v>
      </c>
      <c r="B218" s="36" t="s">
        <v>125</v>
      </c>
      <c r="C218" s="36">
        <v>240</v>
      </c>
      <c r="D218" s="37"/>
      <c r="E218" s="2">
        <v>300</v>
      </c>
      <c r="F218" s="16"/>
    </row>
    <row r="219" spans="1:6" s="13" customFormat="1" ht="20.399999999999999" customHeight="1">
      <c r="A219" s="3" t="s">
        <v>12</v>
      </c>
      <c r="B219" s="36" t="s">
        <v>125</v>
      </c>
      <c r="C219" s="36">
        <v>240</v>
      </c>
      <c r="D219" s="37" t="s">
        <v>13</v>
      </c>
      <c r="E219" s="2">
        <v>300</v>
      </c>
      <c r="F219" s="16"/>
    </row>
    <row r="220" spans="1:6" s="13" customFormat="1" ht="20.399999999999999" customHeight="1">
      <c r="A220" s="3" t="s">
        <v>253</v>
      </c>
      <c r="B220" s="36" t="s">
        <v>254</v>
      </c>
      <c r="C220" s="36"/>
      <c r="D220" s="37"/>
      <c r="E220" s="2">
        <v>10</v>
      </c>
      <c r="F220" s="16"/>
    </row>
    <row r="221" spans="1:6" s="13" customFormat="1" ht="30" customHeight="1">
      <c r="A221" s="7" t="s">
        <v>67</v>
      </c>
      <c r="B221" s="36" t="s">
        <v>254</v>
      </c>
      <c r="C221" s="36">
        <v>240</v>
      </c>
      <c r="D221" s="37"/>
      <c r="E221" s="2">
        <v>10</v>
      </c>
      <c r="F221" s="16"/>
    </row>
    <row r="222" spans="1:6" s="13" customFormat="1" ht="20.399999999999999" customHeight="1">
      <c r="A222" s="3" t="s">
        <v>12</v>
      </c>
      <c r="B222" s="36" t="s">
        <v>254</v>
      </c>
      <c r="C222" s="36">
        <v>240</v>
      </c>
      <c r="D222" s="37" t="s">
        <v>13</v>
      </c>
      <c r="E222" s="2">
        <v>10</v>
      </c>
      <c r="F222" s="16"/>
    </row>
    <row r="223" spans="1:6" ht="23.4" customHeight="1">
      <c r="A223" s="3" t="s">
        <v>170</v>
      </c>
      <c r="B223" s="36" t="s">
        <v>126</v>
      </c>
      <c r="C223" s="36"/>
      <c r="D223" s="37"/>
      <c r="E223" s="2">
        <v>1053</v>
      </c>
      <c r="F223" s="26"/>
    </row>
    <row r="224" spans="1:6" ht="31.2">
      <c r="A224" s="7" t="s">
        <v>67</v>
      </c>
      <c r="B224" s="36" t="s">
        <v>126</v>
      </c>
      <c r="C224" s="36">
        <v>240</v>
      </c>
      <c r="D224" s="36"/>
      <c r="E224" s="2">
        <v>1053</v>
      </c>
      <c r="F224" s="26"/>
    </row>
    <row r="225" spans="1:7" s="13" customFormat="1" ht="22.8" customHeight="1">
      <c r="A225" s="7" t="s">
        <v>17</v>
      </c>
      <c r="B225" s="36" t="s">
        <v>126</v>
      </c>
      <c r="C225" s="36">
        <v>240</v>
      </c>
      <c r="D225" s="37" t="s">
        <v>18</v>
      </c>
      <c r="E225" s="2">
        <v>1053</v>
      </c>
      <c r="F225" s="16">
        <v>-2</v>
      </c>
      <c r="G225" s="13">
        <v>110</v>
      </c>
    </row>
    <row r="226" spans="1:7" s="13" customFormat="1" ht="20.399999999999999" customHeight="1">
      <c r="A226" s="7" t="s">
        <v>192</v>
      </c>
      <c r="B226" s="36" t="s">
        <v>126</v>
      </c>
      <c r="C226" s="36">
        <v>850</v>
      </c>
      <c r="D226" s="37"/>
      <c r="E226" s="2">
        <v>170</v>
      </c>
      <c r="F226" s="16"/>
    </row>
    <row r="227" spans="1:7" s="13" customFormat="1" ht="19.2" customHeight="1">
      <c r="A227" s="7" t="s">
        <v>17</v>
      </c>
      <c r="B227" s="36" t="s">
        <v>126</v>
      </c>
      <c r="C227" s="36">
        <v>850</v>
      </c>
      <c r="D227" s="37" t="s">
        <v>18</v>
      </c>
      <c r="E227" s="2">
        <v>170</v>
      </c>
      <c r="F227" s="16"/>
    </row>
    <row r="228" spans="1:7" s="13" customFormat="1" ht="1.2" customHeight="1">
      <c r="A228" s="7" t="s">
        <v>171</v>
      </c>
      <c r="B228" s="36" t="s">
        <v>161</v>
      </c>
      <c r="C228" s="36"/>
      <c r="D228" s="37"/>
      <c r="E228" s="2"/>
      <c r="F228" s="16"/>
    </row>
    <row r="229" spans="1:7" s="13" customFormat="1" ht="43.8" hidden="1" customHeight="1">
      <c r="A229" s="7" t="s">
        <v>67</v>
      </c>
      <c r="B229" s="36" t="s">
        <v>161</v>
      </c>
      <c r="C229" s="36">
        <v>240</v>
      </c>
      <c r="D229" s="37"/>
      <c r="E229" s="2"/>
      <c r="F229" s="16"/>
    </row>
    <row r="230" spans="1:7" s="13" customFormat="1" ht="44.4" hidden="1" customHeight="1">
      <c r="A230" s="7" t="s">
        <v>17</v>
      </c>
      <c r="B230" s="36" t="s">
        <v>161</v>
      </c>
      <c r="C230" s="36">
        <v>240</v>
      </c>
      <c r="D230" s="37" t="s">
        <v>18</v>
      </c>
      <c r="E230" s="2"/>
      <c r="F230" s="16"/>
    </row>
    <row r="231" spans="1:7" s="13" customFormat="1" ht="63.6" customHeight="1">
      <c r="A231" s="3" t="s">
        <v>165</v>
      </c>
      <c r="B231" s="36" t="s">
        <v>164</v>
      </c>
      <c r="C231" s="36"/>
      <c r="D231" s="37"/>
      <c r="E231" s="2">
        <v>369.7</v>
      </c>
      <c r="F231" s="16"/>
    </row>
    <row r="232" spans="1:7" s="13" customFormat="1" ht="32.4" customHeight="1">
      <c r="A232" s="7" t="s">
        <v>67</v>
      </c>
      <c r="B232" s="36" t="s">
        <v>164</v>
      </c>
      <c r="C232" s="36">
        <v>240</v>
      </c>
      <c r="D232" s="37"/>
      <c r="E232" s="2">
        <v>369.7</v>
      </c>
      <c r="F232" s="16"/>
    </row>
    <row r="233" spans="1:7" s="13" customFormat="1" ht="22.8" customHeight="1">
      <c r="A233" s="7" t="s">
        <v>17</v>
      </c>
      <c r="B233" s="36" t="s">
        <v>164</v>
      </c>
      <c r="C233" s="36">
        <v>240</v>
      </c>
      <c r="D233" s="37" t="s">
        <v>18</v>
      </c>
      <c r="E233" s="2">
        <v>369.7</v>
      </c>
      <c r="F233" s="16"/>
    </row>
    <row r="234" spans="1:7" s="13" customFormat="1" ht="52.2" customHeight="1">
      <c r="A234" s="3" t="s">
        <v>165</v>
      </c>
      <c r="B234" s="36" t="s">
        <v>193</v>
      </c>
      <c r="C234" s="36">
        <v>240</v>
      </c>
      <c r="D234" s="37"/>
      <c r="E234" s="2">
        <v>66.5</v>
      </c>
      <c r="F234" s="16"/>
    </row>
    <row r="235" spans="1:7" s="13" customFormat="1" ht="32.4" customHeight="1">
      <c r="A235" s="7" t="s">
        <v>67</v>
      </c>
      <c r="B235" s="36" t="s">
        <v>194</v>
      </c>
      <c r="C235" s="36">
        <v>240</v>
      </c>
      <c r="D235" s="37" t="s">
        <v>18</v>
      </c>
      <c r="E235" s="2">
        <v>66.5</v>
      </c>
      <c r="F235" s="16">
        <v>-50</v>
      </c>
    </row>
    <row r="236" spans="1:7" ht="25.8" customHeight="1">
      <c r="A236" s="7" t="s">
        <v>151</v>
      </c>
      <c r="B236" s="36" t="s">
        <v>152</v>
      </c>
      <c r="C236" s="36"/>
      <c r="D236" s="37"/>
      <c r="E236" s="2">
        <f>E237</f>
        <v>370</v>
      </c>
      <c r="F236" s="26"/>
    </row>
    <row r="237" spans="1:7" ht="31.2">
      <c r="A237" s="3" t="s">
        <v>127</v>
      </c>
      <c r="B237" s="36" t="s">
        <v>152</v>
      </c>
      <c r="C237" s="36">
        <v>320</v>
      </c>
      <c r="D237" s="36"/>
      <c r="E237" s="2">
        <f>E238</f>
        <v>370</v>
      </c>
      <c r="F237" s="26"/>
    </row>
    <row r="238" spans="1:7" s="13" customFormat="1" ht="20.399999999999999" customHeight="1">
      <c r="A238" s="3" t="s">
        <v>31</v>
      </c>
      <c r="B238" s="36" t="s">
        <v>152</v>
      </c>
      <c r="C238" s="36">
        <v>320</v>
      </c>
      <c r="D238" s="36">
        <v>1001</v>
      </c>
      <c r="E238" s="2">
        <v>370</v>
      </c>
      <c r="F238" s="16"/>
    </row>
    <row r="239" spans="1:7" s="13" customFormat="1" ht="31.2" hidden="1" customHeight="1">
      <c r="A239" s="3" t="s">
        <v>167</v>
      </c>
      <c r="B239" s="36" t="s">
        <v>209</v>
      </c>
      <c r="C239" s="36">
        <v>410</v>
      </c>
      <c r="D239" s="36"/>
      <c r="E239" s="2"/>
      <c r="F239" s="16"/>
    </row>
    <row r="240" spans="1:7" s="13" customFormat="1" ht="34.799999999999997" hidden="1" customHeight="1">
      <c r="A240" s="3" t="s">
        <v>169</v>
      </c>
      <c r="B240" s="36" t="s">
        <v>209</v>
      </c>
      <c r="C240" s="36">
        <v>410</v>
      </c>
      <c r="D240" s="36">
        <v>1102</v>
      </c>
      <c r="E240" s="2"/>
      <c r="F240" s="16"/>
    </row>
    <row r="241" spans="1:7" s="13" customFormat="1" ht="30" hidden="1" customHeight="1">
      <c r="A241" s="3"/>
      <c r="B241" s="36"/>
      <c r="C241" s="36"/>
      <c r="D241" s="36"/>
      <c r="E241" s="2"/>
      <c r="F241" s="16"/>
    </row>
    <row r="242" spans="1:7" s="13" customFormat="1" ht="38.4" hidden="1" customHeight="1">
      <c r="A242" s="3"/>
      <c r="B242" s="36"/>
      <c r="C242" s="36"/>
      <c r="D242" s="36"/>
      <c r="E242" s="2"/>
      <c r="F242" s="16"/>
    </row>
    <row r="243" spans="1:7" s="13" customFormat="1" ht="31.95" customHeight="1">
      <c r="A243" s="8" t="s">
        <v>101</v>
      </c>
      <c r="B243" s="36" t="s">
        <v>252</v>
      </c>
      <c r="C243" s="36"/>
      <c r="D243" s="36"/>
      <c r="E243" s="2">
        <v>2200</v>
      </c>
      <c r="F243" s="16"/>
    </row>
    <row r="244" spans="1:7" s="13" customFormat="1" ht="21" customHeight="1">
      <c r="A244" s="3" t="s">
        <v>63</v>
      </c>
      <c r="B244" s="36" t="s">
        <v>251</v>
      </c>
      <c r="C244" s="36">
        <v>610</v>
      </c>
      <c r="D244" s="36"/>
      <c r="E244" s="2">
        <v>2200</v>
      </c>
      <c r="F244" s="16"/>
    </row>
    <row r="245" spans="1:7" s="13" customFormat="1" ht="21" customHeight="1">
      <c r="A245" s="3" t="s">
        <v>235</v>
      </c>
      <c r="B245" s="36" t="s">
        <v>251</v>
      </c>
      <c r="C245" s="36">
        <v>610</v>
      </c>
      <c r="D245" s="36">
        <v>1101</v>
      </c>
      <c r="E245" s="2">
        <v>2200</v>
      </c>
      <c r="F245" s="16"/>
    </row>
    <row r="246" spans="1:7">
      <c r="A246" s="10" t="s">
        <v>46</v>
      </c>
      <c r="B246" s="38"/>
      <c r="C246" s="38"/>
      <c r="D246" s="38"/>
      <c r="E246" s="27">
        <f>E12+E62+E67+E78+E83+E90+E104+E109+E121+E128+E136+E141+E166+E195+E220</f>
        <v>18113.3</v>
      </c>
      <c r="F246" s="26"/>
      <c r="G246" s="28"/>
    </row>
  </sheetData>
  <autoFilter ref="A11:E246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 (2018г) (6)</vt:lpstr>
      <vt:lpstr>Лист1 (2018г) (5)</vt:lpstr>
      <vt:lpstr>Лист1 (2018г) (4)</vt:lpstr>
      <vt:lpstr>Лист2</vt:lpstr>
      <vt:lpstr>Лист3</vt:lpstr>
      <vt:lpstr>'Лист1 (2018г) (4)'!Заголовки_для_печати</vt:lpstr>
      <vt:lpstr>'Лист1 (2018г) (5)'!Заголовки_для_печати</vt:lpstr>
      <vt:lpstr>'Лист1 (2018г) (6)'!Заголовки_для_печати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2018-08-02T07:53:24Z</cp:lastPrinted>
  <dcterms:created xsi:type="dcterms:W3CDTF">1996-10-08T23:32:33Z</dcterms:created>
  <dcterms:modified xsi:type="dcterms:W3CDTF">2018-08-02T07:53:33Z</dcterms:modified>
</cp:coreProperties>
</file>