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3г (3)" sheetId="13" r:id="rId1"/>
  </sheets>
  <definedNames>
    <definedName name="_xlnm.Print_Titles" localSheetId="0">'Приложение 2023г (3)'!$7:$7</definedName>
  </definedNames>
  <calcPr calcId="125725" iterateDelta="1E-4"/>
</workbook>
</file>

<file path=xl/calcChain.xml><?xml version="1.0" encoding="utf-8"?>
<calcChain xmlns="http://schemas.openxmlformats.org/spreadsheetml/2006/main">
  <c r="C9" i="13"/>
  <c r="C34"/>
  <c r="C33" s="1"/>
  <c r="E46"/>
  <c r="E43"/>
  <c r="E34" s="1"/>
  <c r="E33" s="1"/>
  <c r="D34"/>
  <c r="D33" s="1"/>
  <c r="C30"/>
  <c r="E24"/>
  <c r="D24"/>
  <c r="C24"/>
  <c r="E19"/>
  <c r="D19"/>
  <c r="C19"/>
  <c r="E17"/>
  <c r="D17"/>
  <c r="C17"/>
  <c r="E14"/>
  <c r="D14"/>
  <c r="C14"/>
  <c r="E12"/>
  <c r="D12"/>
  <c r="C12"/>
  <c r="E10"/>
  <c r="E9" s="1"/>
  <c r="D10"/>
  <c r="D9" s="1"/>
  <c r="C10"/>
  <c r="D50" l="1"/>
  <c r="C50"/>
  <c r="E50"/>
</calcChain>
</file>

<file path=xl/sharedStrings.xml><?xml version="1.0" encoding="utf-8"?>
<sst xmlns="http://schemas.openxmlformats.org/spreadsheetml/2006/main" count="90" uniqueCount="82">
  <si>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</si>
  <si>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</si>
  <si>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</si>
  <si>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</si>
  <si>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</si>
  <si>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</si>
  <si>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</si>
  <si>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</si>
  <si>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</si>
  <si>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</si>
  <si>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</si>
  <si>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</si>
  <si>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</si>
  <si>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</si>
  <si>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</si>
  <si>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</si>
  <si>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</si>
  <si>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</si>
  <si>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</si>
  <si>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</si>
  <si>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</si>
  <si>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</si>
  <si>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</si>
  <si>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</si>
  <si>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</si>
  <si>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</si>
  <si>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</si>
  <si>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</si>
  <si>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</si>
  <si>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</si>
  <si>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</si>
  <si>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</si>
  <si>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</si>
  <si>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</si>
  <si>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</si>
  <si>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</si>
  <si>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</si>
  <si>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</si>
  <si>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</si>
  <si>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</si>
  <si>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</si>
  <si>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</si>
  <si>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</si>
  <si>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</si>
  <si>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</si>
  <si>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</si>
  <si>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2023 год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</si>
  <si>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</si>
  <si>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</si>
  <si>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</si>
  <si>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</si>
  <si>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</si>
  <si>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</si>
  <si>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</si>
  <si>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</si>
  <si>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</si>
  <si>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</si>
  <si>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</si>
  <si>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</si>
  <si>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</si>
  <si>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</si>
  <si>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</si>
  <si>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</si>
  <si>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</si>
  <si>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Поступление доходов бюджета 
муниципального образования Вындиноостровское сельское поселение 
на 2023 год и плановый период 2024-2025 годов</t>
  </si>
  <si>
    <t>2025год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</si>
  <si>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</si>
  <si>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</si>
  <si>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</si>
  <si>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</si>
  <si>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</si>
  <si>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Приложение2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</si>
  <si>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</si>
  <si>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</si>
  <si>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</si>
  <si>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</si>
  <si>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</si>
  <si>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</si>
  <si>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</si>
  <si>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от 23.12. 2022 г  №32 в ред. от 09.10.2023г №28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</si>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</sst>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78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5" fontId="9" fillId="3" borderId="4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center" vertical="center"/>
    </xf>
    <xf numFmtId="166" fontId="9" fillId="0" borderId="9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abSelected="1" topLeftCell="A43" zoomScale="75" zoomScaleNormal="75" workbookViewId="0">
      <selection activeCell="C46" sqref="C44:C46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6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66" t="s">
        <v>67</v>
      </c>
    </row>
    <row r="3" spans="1:5" s="6" customFormat="1" ht="17.399999999999999" customHeight="1">
      <c r="A3" s="7"/>
      <c r="B3" s="66"/>
      <c r="C3" s="67"/>
      <c r="D3" s="67"/>
      <c r="E3" s="66" t="s">
        <v>68</v>
      </c>
    </row>
    <row r="4" spans="1:5" s="9" customFormat="1" ht="17.399999999999999" customHeight="1">
      <c r="A4" s="8"/>
      <c r="B4" s="73" t="s">
        <v>79</v>
      </c>
      <c r="C4" s="73"/>
      <c r="D4" s="73"/>
      <c r="E4" s="73"/>
    </row>
    <row r="5" spans="1:5" ht="70.5" customHeight="1">
      <c r="A5" s="74" t="s">
        <v>64</v>
      </c>
      <c r="B5" s="74"/>
      <c r="C5" s="74"/>
      <c r="D5" s="74"/>
      <c r="E5" s="74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75" t="s">
        <v>0</v>
      </c>
      <c r="B7" s="76" t="s">
        <v>1</v>
      </c>
      <c r="C7" s="77" t="s">
        <v>2</v>
      </c>
      <c r="D7" s="77"/>
      <c r="E7" s="77"/>
    </row>
    <row r="8" spans="1:5" s="10" customFormat="1" ht="31.5" customHeight="1">
      <c r="A8" s="75"/>
      <c r="B8" s="76"/>
      <c r="C8" s="65" t="s">
        <v>46</v>
      </c>
      <c r="D8" s="65" t="s">
        <v>50</v>
      </c>
      <c r="E8" s="65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4350.4999999999991</v>
      </c>
      <c r="D9" s="38">
        <f>D10+D12+D14+D17+D19+D23+D24+D28+D30</f>
        <v>10500.300000000001</v>
      </c>
      <c r="E9" s="38">
        <f>E10+E12+E14+E17+E19+E23+E24+E28+E30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1740.3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1625.3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</f>
        <v>6510.6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6510.6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0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54.7</v>
      </c>
      <c r="D27" s="38">
        <v>1</v>
      </c>
      <c r="E27" s="38">
        <v>1</v>
      </c>
      <c r="F27" s="53"/>
    </row>
    <row r="28" spans="1:6" s="17" customFormat="1" ht="96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96" customHeight="1">
      <c r="A29" s="15" t="s">
        <v>81</v>
      </c>
      <c r="B29" s="69" t="s">
        <v>80</v>
      </c>
      <c r="C29" s="60">
        <v>53.7</v>
      </c>
      <c r="D29" s="60">
        <v>0</v>
      </c>
      <c r="E29" s="60">
        <v>0</v>
      </c>
    </row>
    <row r="30" spans="1:6" s="17" customFormat="1" ht="48" customHeight="1">
      <c r="A30" s="11" t="s">
        <v>66</v>
      </c>
      <c r="B30" s="12" t="s">
        <v>59</v>
      </c>
      <c r="C30" s="70">
        <f>C32+C31</f>
        <v>19</v>
      </c>
      <c r="D30" s="71">
        <v>0</v>
      </c>
      <c r="E30" s="71">
        <v>0</v>
      </c>
    </row>
    <row r="31" spans="1:6" s="17" customFormat="1" ht="45" customHeight="1">
      <c r="A31" s="29" t="s">
        <v>66</v>
      </c>
      <c r="B31" s="52" t="s">
        <v>60</v>
      </c>
      <c r="C31" s="40">
        <v>19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46074.299999999996</v>
      </c>
      <c r="D33" s="49">
        <f>D34</f>
        <v>14241.5</v>
      </c>
      <c r="E33" s="49">
        <f>E34</f>
        <v>15391.3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46074.299999999996</v>
      </c>
      <c r="D34" s="38">
        <f>SUM(D35:D46)</f>
        <v>14241.5</v>
      </c>
      <c r="E34" s="38">
        <f>SUM(E35:E46)</f>
        <v>15391.3</v>
      </c>
    </row>
    <row r="35" spans="1:8" s="18" customFormat="1" ht="75.599999999999994" customHeight="1">
      <c r="A35" s="24" t="s">
        <v>54</v>
      </c>
      <c r="B35" s="25" t="s">
        <v>55</v>
      </c>
      <c r="C35" s="37">
        <v>11033.1</v>
      </c>
      <c r="D35" s="37">
        <v>11442.5</v>
      </c>
      <c r="E35" s="37">
        <v>11808.4</v>
      </c>
    </row>
    <row r="36" spans="1:8" s="17" customFormat="1" ht="0.6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50.4" hidden="1" customHeight="1">
      <c r="A37" s="26" t="s">
        <v>52</v>
      </c>
      <c r="B37" s="35" t="s">
        <v>51</v>
      </c>
      <c r="C37" s="54">
        <v>0</v>
      </c>
      <c r="D37" s="54">
        <v>0</v>
      </c>
      <c r="E37" s="54">
        <v>0</v>
      </c>
    </row>
    <row r="38" spans="1:8" s="17" customFormat="1" ht="42" customHeight="1">
      <c r="A38" s="26" t="s">
        <v>69</v>
      </c>
      <c r="B38" s="34" t="s">
        <v>70</v>
      </c>
      <c r="C38" s="55">
        <v>7879.4</v>
      </c>
      <c r="D38" s="56">
        <v>0</v>
      </c>
      <c r="E38" s="57">
        <v>0</v>
      </c>
    </row>
    <row r="39" spans="1:8" s="17" customFormat="1" ht="21" hidden="1" customHeight="1">
      <c r="A39" s="26"/>
      <c r="B39" s="27"/>
      <c r="C39" s="42"/>
      <c r="D39" s="58">
        <v>0</v>
      </c>
      <c r="E39" s="59">
        <v>0</v>
      </c>
    </row>
    <row r="40" spans="1:8" s="17" customFormat="1" ht="52.8" customHeight="1">
      <c r="A40" s="26" t="s">
        <v>48</v>
      </c>
      <c r="B40" s="28" t="s">
        <v>53</v>
      </c>
      <c r="C40" s="60">
        <v>10762.2</v>
      </c>
      <c r="D40" s="61">
        <v>1323.1</v>
      </c>
      <c r="E40" s="61">
        <v>825.8</v>
      </c>
    </row>
    <row r="41" spans="1:8" s="17" customFormat="1" ht="46.2" customHeight="1">
      <c r="A41" s="24" t="s">
        <v>42</v>
      </c>
      <c r="B41" s="28" t="s">
        <v>43</v>
      </c>
      <c r="C41" s="43">
        <v>165.2</v>
      </c>
      <c r="D41" s="43">
        <v>172.1</v>
      </c>
      <c r="E41" s="43">
        <v>177.8</v>
      </c>
    </row>
    <row r="42" spans="1:8" s="17" customFormat="1" ht="59.4" customHeight="1">
      <c r="A42" s="24" t="s">
        <v>56</v>
      </c>
      <c r="B42" s="28" t="s">
        <v>57</v>
      </c>
      <c r="C42" s="37">
        <v>1681.8</v>
      </c>
      <c r="D42" s="37">
        <v>1303.8</v>
      </c>
      <c r="E42" s="37">
        <v>2579.3000000000002</v>
      </c>
    </row>
    <row r="43" spans="1:8" s="17" customFormat="1" ht="58.2" customHeight="1">
      <c r="A43" s="24" t="s">
        <v>49</v>
      </c>
      <c r="B43" s="52" t="s">
        <v>63</v>
      </c>
      <c r="C43" s="37">
        <v>8458.7000000000007</v>
      </c>
      <c r="D43" s="37">
        <v>0</v>
      </c>
      <c r="E43" s="37">
        <f>D43+D43*5%</f>
        <v>0</v>
      </c>
    </row>
    <row r="44" spans="1:8" s="17" customFormat="1" ht="77.400000000000006" customHeight="1">
      <c r="A44" s="29" t="s">
        <v>58</v>
      </c>
      <c r="B44" s="52" t="s">
        <v>74</v>
      </c>
      <c r="C44" s="37">
        <v>605.70000000000005</v>
      </c>
      <c r="D44" s="37">
        <v>0</v>
      </c>
      <c r="E44" s="37">
        <v>0</v>
      </c>
    </row>
    <row r="45" spans="1:8" s="17" customFormat="1" ht="77.400000000000006" customHeight="1">
      <c r="A45" s="29" t="s">
        <v>58</v>
      </c>
      <c r="B45" s="52" t="s">
        <v>75</v>
      </c>
      <c r="C45" s="37">
        <v>10</v>
      </c>
      <c r="D45" s="37">
        <v>0</v>
      </c>
      <c r="E45" s="37">
        <v>0</v>
      </c>
    </row>
    <row r="46" spans="1:8" s="17" customFormat="1" ht="57.6" customHeight="1">
      <c r="A46" s="29" t="s">
        <v>58</v>
      </c>
      <c r="B46" s="52" t="s">
        <v>63</v>
      </c>
      <c r="C46" s="37">
        <v>4063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customHeight="1">
      <c r="A47" s="29" t="s">
        <v>58</v>
      </c>
      <c r="B47" s="52" t="s">
        <v>77</v>
      </c>
      <c r="C47" s="37">
        <v>455.5</v>
      </c>
      <c r="D47" s="37">
        <v>0</v>
      </c>
      <c r="E47" s="37">
        <v>0</v>
      </c>
      <c r="F47" s="53"/>
      <c r="G47" s="53"/>
      <c r="H47" s="53"/>
    </row>
    <row r="48" spans="1:8" s="17" customFormat="1" ht="47.4" customHeight="1">
      <c r="A48" s="29" t="s">
        <v>58</v>
      </c>
      <c r="B48" s="52" t="s">
        <v>78</v>
      </c>
      <c r="C48" s="37">
        <v>589.6</v>
      </c>
      <c r="D48" s="37">
        <v>0</v>
      </c>
      <c r="E48" s="37">
        <v>0</v>
      </c>
      <c r="F48" s="53"/>
      <c r="G48" s="53"/>
      <c r="H48" s="53"/>
    </row>
    <row r="49" spans="1:8" s="17" customFormat="1" ht="75" customHeight="1">
      <c r="A49" s="29" t="s">
        <v>58</v>
      </c>
      <c r="B49" s="52" t="s">
        <v>76</v>
      </c>
      <c r="C49" s="37">
        <v>370.1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50424.799999999996</v>
      </c>
      <c r="D50" s="13">
        <f>D33+D9</f>
        <v>24741.800000000003</v>
      </c>
      <c r="E50" s="13">
        <f>E33+E9</f>
        <v>19748.099999999999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72"/>
      <c r="B52" s="72"/>
      <c r="C52" s="72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2023г (3)</vt:lpstr>
      <vt:lpstr>'Приложение 2023г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2023-10-13T06:34:07Z</cp:lastPrinted>
  <dcterms:created xsi:type="dcterms:W3CDTF">2023-03-16T06:22:35Z</dcterms:created>
  <dcterms:modified xsi:type="dcterms:W3CDTF">2023-10-13T06:34:17Z</dcterms:modified>
</cp:coreProperties>
</file>