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60" windowWidth="10476" windowHeight="9504"/>
  </bookViews>
  <sheets>
    <sheet name="2025" sheetId="2" r:id="rId1"/>
    <sheet name="Лист2" sheetId="4" r:id="rId2"/>
  </sheets>
  <calcPr calcId="125725"/>
</workbook>
</file>

<file path=xl/calcChain.xml><?xml version="1.0" encoding="utf-8"?>
<calcChain xmlns="http://schemas.openxmlformats.org/spreadsheetml/2006/main">
  <c r="D33" i="2"/>
  <c r="E33"/>
  <c r="D30"/>
  <c r="E30"/>
  <c r="E36" s="1"/>
  <c r="C30"/>
  <c r="D14"/>
  <c r="D8"/>
  <c r="E8"/>
  <c r="C8"/>
  <c r="C14" l="1"/>
  <c r="C16"/>
  <c r="D16"/>
  <c r="C33"/>
  <c r="C28"/>
  <c r="D28"/>
  <c r="E28"/>
  <c r="C22"/>
  <c r="D22"/>
  <c r="C19"/>
  <c r="D19"/>
  <c r="E22"/>
  <c r="E19"/>
  <c r="E16"/>
  <c r="E14"/>
  <c r="D36" l="1"/>
  <c r="C36"/>
</calcChain>
</file>

<file path=xl/sharedStrings.xml><?xml version="1.0" encoding="utf-8"?>
<sst xmlns="http://schemas.openxmlformats.org/spreadsheetml/2006/main" count="35" uniqueCount="35">
  <si>
    <t>Наименование раздела, подраздела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</si>
  <si>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</si>
  <si>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</si>
  <si>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</si>
  <si>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</si>
  <si>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</si>
  <si>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</si>
  <si>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</si>
  <si>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</si>
  <si>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</si>
  <si>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</si>
  <si>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</si>
  <si>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</si>
  <si>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</si>
  <si>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</si>
  <si>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</si>
  <si>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</si>
  <si>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</si>
  <si>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</si>
  <si>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</si>
  <si>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Молодёжная политика и оздоровление детей</t>
  </si>
  <si>
    <t>КУЛЬТУРА,  КИНЕМАТОГРАФИЯ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</si>
  <si>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</si>
  <si>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</si>
  <si>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</si>
  <si>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</si>
  <si>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</si>
  <si>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</si>
  <si>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Условно утвержденные расходы</t>
  </si>
  <si>
    <t>ВСЕГО РАСХОДОВ</t>
  </si>
  <si>
    <t xml:space="preserve">
бюджетных ассигнований бюджета муниципального образования Вындиноостровское сельское поселение
по разделам и подразделам классификации расходов  
на 2023 год и плановый период 2024-2025 годов</t>
  </si>
  <si>
    <t>Сумма 
(тыс. р)   2025г</t>
  </si>
  <si>
    <t>Сумма 
(тыс. р)       2026г</t>
  </si>
  <si>
    <t>Сумма 
(тыс. р)    2027г</t>
  </si>
  <si>
    <t>Ожидаемое распределение 
бюджетных ассигнований бюджета муниципального образования Вындиноостровское сельское поселение
по разделам и подразделам классификации расходов  
на 2025 год и плановый период 2026-2027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</si>
</sst>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1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164" fontId="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" fontId="12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9"/>
  <sheetViews>
    <sheetView tabSelected="1" topLeftCell="A18" workbookViewId="0">
      <selection activeCell="D35" sqref="D35"/>
    </sheetView>
  </sheetViews>
  <sheetFormatPr defaultRowHeight="14.4"/>
  <cols>
    <col min="1" max="1" width="46.44140625" customWidth="1"/>
    <col min="2" max="2" width="6.6640625" customWidth="1"/>
    <col min="3" max="3" width="10.5546875" customWidth="1"/>
    <col min="4" max="4" width="10" customWidth="1"/>
    <col min="5" max="5" width="9.88671875" customWidth="1"/>
  </cols>
  <sheetData>
    <row r="2" spans="1:5" ht="101.4" customHeight="1">
      <c r="A2" s="20" t="s">
        <v>34</v>
      </c>
      <c r="B2" s="20"/>
      <c r="C2" s="20"/>
      <c r="D2" s="20"/>
      <c r="E2" s="20"/>
    </row>
    <row r="4" spans="1:5" ht="0.6" hidden="1" customHeight="1">
      <c r="A4" s="1" t="s">
        <v>30</v>
      </c>
    </row>
    <row r="5" spans="1:5" hidden="1"/>
    <row r="6" spans="1:5" ht="50.4" customHeight="1">
      <c r="A6" s="4" t="s">
        <v>0</v>
      </c>
      <c r="B6" s="5"/>
      <c r="C6" s="19" t="s">
        <v>31</v>
      </c>
      <c r="D6" s="19" t="s">
        <v>32</v>
      </c>
      <c r="E6" s="19" t="s">
        <v>33</v>
      </c>
    </row>
    <row r="7" spans="1:5" s="3" customFormat="1">
      <c r="A7" s="6">
        <v>1</v>
      </c>
      <c r="B7" s="6"/>
      <c r="C7" s="6">
        <v>3</v>
      </c>
      <c r="D7" s="6">
        <v>3</v>
      </c>
      <c r="E7" s="6">
        <v>3</v>
      </c>
    </row>
    <row r="8" spans="1:5" ht="24" customHeight="1">
      <c r="A8" s="7" t="s">
        <v>1</v>
      </c>
      <c r="B8" s="6">
        <v>100</v>
      </c>
      <c r="C8" s="15">
        <f>C9+C10+C11+C12+C13</f>
        <v>11075.2</v>
      </c>
      <c r="D8" s="15">
        <f t="shared" ref="D8:E8" si="0">D9+D10+D11+D12+D13</f>
        <v>10211</v>
      </c>
      <c r="E8" s="15">
        <f t="shared" si="0"/>
        <v>10211</v>
      </c>
    </row>
    <row r="9" spans="1:5" ht="49.2" customHeight="1">
      <c r="A9" s="8" t="s">
        <v>2</v>
      </c>
      <c r="B9" s="6">
        <v>103</v>
      </c>
      <c r="C9" s="16">
        <v>180</v>
      </c>
      <c r="D9" s="16">
        <v>180</v>
      </c>
      <c r="E9" s="16">
        <v>180</v>
      </c>
    </row>
    <row r="10" spans="1:5" ht="30.6" customHeight="1">
      <c r="A10" s="9" t="s">
        <v>3</v>
      </c>
      <c r="B10" s="6">
        <v>104</v>
      </c>
      <c r="C10" s="16">
        <v>9815</v>
      </c>
      <c r="D10" s="16">
        <v>9915</v>
      </c>
      <c r="E10" s="16">
        <v>9915</v>
      </c>
    </row>
    <row r="11" spans="1:5" ht="45.6" customHeight="1">
      <c r="A11" s="9" t="s">
        <v>4</v>
      </c>
      <c r="B11" s="6">
        <v>106</v>
      </c>
      <c r="C11" s="16">
        <v>254.7</v>
      </c>
      <c r="D11" s="16">
        <v>37</v>
      </c>
      <c r="E11" s="16">
        <v>37</v>
      </c>
    </row>
    <row r="12" spans="1:5" ht="18.600000000000001" customHeight="1">
      <c r="A12" s="10" t="s">
        <v>5</v>
      </c>
      <c r="B12" s="6">
        <v>111</v>
      </c>
      <c r="C12" s="16">
        <v>60</v>
      </c>
      <c r="D12" s="16">
        <v>60</v>
      </c>
      <c r="E12" s="16">
        <v>60</v>
      </c>
    </row>
    <row r="13" spans="1:5" ht="19.8" customHeight="1">
      <c r="A13" s="11" t="s">
        <v>6</v>
      </c>
      <c r="B13" s="6">
        <v>113</v>
      </c>
      <c r="C13" s="16">
        <v>765.5</v>
      </c>
      <c r="D13" s="16">
        <v>19</v>
      </c>
      <c r="E13" s="16">
        <v>19</v>
      </c>
    </row>
    <row r="14" spans="1:5" ht="18" customHeight="1">
      <c r="A14" s="12" t="s">
        <v>7</v>
      </c>
      <c r="B14" s="6">
        <v>200</v>
      </c>
      <c r="C14" s="15">
        <f t="shared" ref="C14:D14" si="1">C15</f>
        <v>199.9</v>
      </c>
      <c r="D14" s="15">
        <f t="shared" si="1"/>
        <v>217.2</v>
      </c>
      <c r="E14" s="15">
        <f>E15</f>
        <v>0</v>
      </c>
    </row>
    <row r="15" spans="1:5" ht="20.399999999999999" customHeight="1">
      <c r="A15" s="9" t="s">
        <v>8</v>
      </c>
      <c r="B15" s="6">
        <v>203</v>
      </c>
      <c r="C15" s="16">
        <v>199.9</v>
      </c>
      <c r="D15" s="16">
        <v>217.2</v>
      </c>
      <c r="E15" s="16">
        <v>0</v>
      </c>
    </row>
    <row r="16" spans="1:5" ht="31.2" customHeight="1">
      <c r="A16" s="13" t="s">
        <v>9</v>
      </c>
      <c r="B16" s="6">
        <v>300</v>
      </c>
      <c r="C16" s="15">
        <f t="shared" ref="C16:D16" si="2">C17+C18</f>
        <v>45.1</v>
      </c>
      <c r="D16" s="15">
        <f t="shared" si="2"/>
        <v>45.3</v>
      </c>
      <c r="E16" s="15">
        <f>E17+E18</f>
        <v>40</v>
      </c>
    </row>
    <row r="17" spans="1:5" ht="43.8" customHeight="1">
      <c r="A17" s="9" t="s">
        <v>10</v>
      </c>
      <c r="B17" s="6">
        <v>309</v>
      </c>
      <c r="C17" s="16">
        <v>5.0999999999999996</v>
      </c>
      <c r="D17" s="16">
        <v>5.3</v>
      </c>
      <c r="E17" s="16">
        <v>0</v>
      </c>
    </row>
    <row r="18" spans="1:5" ht="19.2" customHeight="1">
      <c r="A18" s="9" t="s">
        <v>11</v>
      </c>
      <c r="B18" s="6">
        <v>310</v>
      </c>
      <c r="C18" s="16">
        <v>40</v>
      </c>
      <c r="D18" s="16">
        <v>40</v>
      </c>
      <c r="E18" s="16">
        <v>40</v>
      </c>
    </row>
    <row r="19" spans="1:5" ht="15.6">
      <c r="A19" s="13" t="s">
        <v>12</v>
      </c>
      <c r="B19" s="6">
        <v>400</v>
      </c>
      <c r="C19" s="15">
        <f t="shared" ref="C19:D19" si="3">C20+C21</f>
        <v>1481</v>
      </c>
      <c r="D19" s="15">
        <f t="shared" si="3"/>
        <v>1356.4</v>
      </c>
      <c r="E19" s="15">
        <f>E20+E21</f>
        <v>1236</v>
      </c>
    </row>
    <row r="20" spans="1:5" ht="17.399999999999999" customHeight="1">
      <c r="A20" s="9" t="s">
        <v>13</v>
      </c>
      <c r="B20" s="6">
        <v>409</v>
      </c>
      <c r="C20" s="16">
        <v>1184.5</v>
      </c>
      <c r="D20" s="16">
        <v>1209.4000000000001</v>
      </c>
      <c r="E20" s="16">
        <v>1236</v>
      </c>
    </row>
    <row r="21" spans="1:5" ht="26.4" customHeight="1">
      <c r="A21" s="14" t="s">
        <v>14</v>
      </c>
      <c r="B21" s="6">
        <v>412</v>
      </c>
      <c r="C21" s="16">
        <v>296.5</v>
      </c>
      <c r="D21" s="16">
        <v>147</v>
      </c>
      <c r="E21" s="16">
        <v>0</v>
      </c>
    </row>
    <row r="22" spans="1:5" ht="18.600000000000001" customHeight="1">
      <c r="A22" s="13" t="s">
        <v>15</v>
      </c>
      <c r="B22" s="6">
        <v>500</v>
      </c>
      <c r="C22" s="15">
        <f t="shared" ref="C22:D22" si="4">C23+C24+C25</f>
        <v>2480</v>
      </c>
      <c r="D22" s="15">
        <f t="shared" si="4"/>
        <v>884.6</v>
      </c>
      <c r="E22" s="15">
        <f>E23+E24+E25</f>
        <v>851.80000000000007</v>
      </c>
    </row>
    <row r="23" spans="1:5" ht="16.2" customHeight="1">
      <c r="A23" s="9" t="s">
        <v>16</v>
      </c>
      <c r="B23" s="6">
        <v>501</v>
      </c>
      <c r="C23" s="16">
        <v>80</v>
      </c>
      <c r="D23" s="16">
        <v>90</v>
      </c>
      <c r="E23" s="16">
        <v>46.5</v>
      </c>
    </row>
    <row r="24" spans="1:5" ht="15.6">
      <c r="A24" s="9" t="s">
        <v>17</v>
      </c>
      <c r="B24" s="6">
        <v>502</v>
      </c>
      <c r="C24" s="16">
        <v>294.5</v>
      </c>
      <c r="D24" s="16">
        <v>254.1</v>
      </c>
      <c r="E24" s="16">
        <v>255.1</v>
      </c>
    </row>
    <row r="25" spans="1:5" ht="19.8" customHeight="1">
      <c r="A25" s="9" t="s">
        <v>18</v>
      </c>
      <c r="B25" s="6">
        <v>503</v>
      </c>
      <c r="C25" s="16">
        <v>2105.5</v>
      </c>
      <c r="D25" s="16">
        <v>540.5</v>
      </c>
      <c r="E25" s="16">
        <v>550.20000000000005</v>
      </c>
    </row>
    <row r="26" spans="1:5" ht="15.6" hidden="1">
      <c r="A26" s="12" t="s">
        <v>19</v>
      </c>
      <c r="B26" s="6">
        <v>700</v>
      </c>
      <c r="C26" s="6">
        <v>0</v>
      </c>
      <c r="D26" s="6">
        <v>0</v>
      </c>
      <c r="E26" s="17">
        <v>0</v>
      </c>
    </row>
    <row r="27" spans="1:5" ht="15.6" hidden="1">
      <c r="A27" s="5" t="s">
        <v>20</v>
      </c>
      <c r="B27" s="6">
        <v>707</v>
      </c>
      <c r="C27" s="6">
        <v>0</v>
      </c>
      <c r="D27" s="6">
        <v>0</v>
      </c>
      <c r="E27" s="17">
        <v>0</v>
      </c>
    </row>
    <row r="28" spans="1:5" ht="19.2" customHeight="1">
      <c r="A28" s="12" t="s">
        <v>21</v>
      </c>
      <c r="B28" s="6">
        <v>800</v>
      </c>
      <c r="C28" s="15">
        <f t="shared" ref="C28" si="5">C29</f>
        <v>600</v>
      </c>
      <c r="D28" s="15">
        <f t="shared" ref="D28" si="6">D29</f>
        <v>350</v>
      </c>
      <c r="E28" s="15">
        <f t="shared" ref="E28" si="7">E29</f>
        <v>250</v>
      </c>
    </row>
    <row r="29" spans="1:5" ht="20.399999999999999" customHeight="1">
      <c r="A29" s="5" t="s">
        <v>22</v>
      </c>
      <c r="B29" s="6">
        <v>801</v>
      </c>
      <c r="C29" s="16">
        <v>600</v>
      </c>
      <c r="D29" s="16">
        <v>350</v>
      </c>
      <c r="E29" s="16">
        <v>250</v>
      </c>
    </row>
    <row r="30" spans="1:5" ht="19.8" customHeight="1">
      <c r="A30" s="12" t="s">
        <v>23</v>
      </c>
      <c r="B30" s="6">
        <v>1000</v>
      </c>
      <c r="C30" s="15">
        <f>C31+C32</f>
        <v>2032.7</v>
      </c>
      <c r="D30" s="15">
        <f t="shared" ref="D30:E30" si="8">D31+D32</f>
        <v>1488.5</v>
      </c>
      <c r="E30" s="15">
        <f t="shared" si="8"/>
        <v>949.4</v>
      </c>
    </row>
    <row r="31" spans="1:5" ht="19.8" customHeight="1">
      <c r="A31" s="5" t="s">
        <v>24</v>
      </c>
      <c r="B31" s="6">
        <v>1001</v>
      </c>
      <c r="C31" s="16">
        <v>1492.7</v>
      </c>
      <c r="D31" s="16">
        <v>948.5</v>
      </c>
      <c r="E31" s="16">
        <v>949.4</v>
      </c>
    </row>
    <row r="32" spans="1:5" ht="15.6">
      <c r="A32" s="5" t="s">
        <v>25</v>
      </c>
      <c r="B32" s="6">
        <v>1004</v>
      </c>
      <c r="C32" s="16">
        <v>540</v>
      </c>
      <c r="D32" s="16">
        <v>540</v>
      </c>
      <c r="E32" s="16">
        <v>0</v>
      </c>
    </row>
    <row r="33" spans="1:5" ht="17.399999999999999" customHeight="1">
      <c r="A33" s="12" t="s">
        <v>26</v>
      </c>
      <c r="B33" s="6">
        <v>1100</v>
      </c>
      <c r="C33" s="15">
        <f t="shared" ref="C33:E33" si="9">C34</f>
        <v>1000</v>
      </c>
      <c r="D33" s="15">
        <f t="shared" si="9"/>
        <v>900</v>
      </c>
      <c r="E33" s="15">
        <f t="shared" si="9"/>
        <v>700</v>
      </c>
    </row>
    <row r="34" spans="1:5" ht="16.8" customHeight="1">
      <c r="A34" s="5" t="s">
        <v>27</v>
      </c>
      <c r="B34" s="6">
        <v>1101</v>
      </c>
      <c r="C34" s="16">
        <v>1000</v>
      </c>
      <c r="D34" s="16">
        <v>900</v>
      </c>
      <c r="E34" s="16">
        <v>700</v>
      </c>
    </row>
    <row r="35" spans="1:5" ht="15.6">
      <c r="A35" s="5" t="s">
        <v>28</v>
      </c>
      <c r="B35" s="6"/>
      <c r="C35" s="6"/>
      <c r="D35" s="22">
        <v>467.8</v>
      </c>
      <c r="E35" s="18">
        <v>935.5</v>
      </c>
    </row>
    <row r="36" spans="1:5">
      <c r="A36" s="12" t="s">
        <v>29</v>
      </c>
      <c r="B36" s="6"/>
      <c r="C36" s="21">
        <f>SUM(C8+C14+C16+C19+C22+C28+C30+C33)</f>
        <v>18913.900000000001</v>
      </c>
      <c r="D36" s="21">
        <f>SUM(D8+D14+D16+D19+D22+D28+D30+D33+D35)</f>
        <v>15920.8</v>
      </c>
      <c r="E36" s="21">
        <f>SUM(E8+E14+E16+E19+E22+E28+E30+E33+E35)</f>
        <v>15173.699999999999</v>
      </c>
    </row>
    <row r="38" spans="1:5">
      <c r="C38" s="2"/>
    </row>
    <row r="39" spans="1:5">
      <c r="C39" s="2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2024-11-19T09:06:51Z</cp:lastPrinted>
  <dcterms:created xsi:type="dcterms:W3CDTF">2024-11-07T08:19:10Z</dcterms:created>
  <dcterms:modified xsi:type="dcterms:W3CDTF">2024-12-02T09:10:11Z</dcterms:modified>
</cp:coreProperties>
</file>