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52" yWindow="-144" windowWidth="10068" windowHeight="9084" tabRatio="500"/>
  </bookViews>
  <sheets>
    <sheet name="Прил.9 Ведомств2024г " sheetId="1" r:id="rId1"/>
  </sheets>
  <definedNames>
    <definedName name="__xlnm._FilterDatabase" localSheetId="0">'Прил.9 Ведомств2024г '!$A$13:$F$365</definedName>
    <definedName name="__xlnm._FilterDatabase_1" localSheetId="0">'Прил.9 Ведомств2024г '!$A$13:$F$365</definedName>
    <definedName name="__xlnm._FilterDatabase_1">#REF!</definedName>
    <definedName name="__xlnm._FilterDatabase_1_1" localSheetId="0">#REF!</definedName>
    <definedName name="__xlnm._FilterDatabase_1_1">#REF!</definedName>
    <definedName name="__xlnm.Print_Area" localSheetId="0">'Прил.9 Ведомств2024г '!$A$1:$F$365</definedName>
    <definedName name="__xlnm.Print_Titles" localSheetId="0">'Прил.9 Ведомств2024г '!$10:$13</definedName>
    <definedName name="_xlnm._FilterDatabase" localSheetId="0" hidden="1">'Прил.9 Ведомств2024г '!$A$10:$H$155</definedName>
    <definedName name="Print_Titles_0" localSheetId="0">'Прил.9 Ведомств2024г '!$10:$13</definedName>
    <definedName name="Print_Titles_0_0" localSheetId="0">'Прил.9 Ведомств2024г '!$10:$13</definedName>
    <definedName name="_xlnm.Print_Titles" localSheetId="0">'Прил.9 Ведомств2024г '!$10:$13</definedName>
    <definedName name="_xlnm.Print_Area" localSheetId="0">'Прил.9 Ведомств2024г '!$A$1:$H$365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67" i="1"/>
  <c r="G67"/>
  <c r="F67"/>
  <c r="G89"/>
  <c r="H89"/>
  <c r="H86" s="1"/>
  <c r="G91"/>
  <c r="H91"/>
  <c r="G86"/>
  <c r="F227"/>
  <c r="F226" s="1"/>
  <c r="F233"/>
  <c r="F232" s="1"/>
  <c r="F231" s="1"/>
  <c r="F230" s="1"/>
  <c r="F229" s="1"/>
  <c r="G299"/>
  <c r="F299"/>
  <c r="F298"/>
  <c r="F297"/>
  <c r="G300"/>
  <c r="G297" s="1"/>
  <c r="H297"/>
  <c r="F300"/>
  <c r="G298" l="1"/>
  <c r="F362" l="1"/>
  <c r="F213"/>
  <c r="F206"/>
  <c r="F205" s="1"/>
  <c r="F204" s="1"/>
  <c r="F197"/>
  <c r="F316"/>
  <c r="F295"/>
  <c r="F294" s="1"/>
  <c r="F360"/>
  <c r="F189"/>
  <c r="F188" s="1"/>
  <c r="F187" s="1"/>
  <c r="F186" s="1"/>
  <c r="F190"/>
  <c r="F32"/>
  <c r="F31" s="1"/>
  <c r="F75"/>
  <c r="F74" s="1"/>
  <c r="F73" s="1"/>
  <c r="H82"/>
  <c r="G82"/>
  <c r="F82"/>
  <c r="F354" l="1"/>
  <c r="F353" s="1"/>
  <c r="F346" s="1"/>
  <c r="F345" s="1"/>
  <c r="H360"/>
  <c r="G360"/>
  <c r="H359"/>
  <c r="H358" s="1"/>
  <c r="G358"/>
  <c r="G354" s="1"/>
  <c r="G353" s="1"/>
  <c r="H356"/>
  <c r="H355" s="1"/>
  <c r="G355"/>
  <c r="F355"/>
  <c r="G352"/>
  <c r="H352" s="1"/>
  <c r="H351" s="1"/>
  <c r="F351"/>
  <c r="G350"/>
  <c r="H350" s="1"/>
  <c r="H349" s="1"/>
  <c r="H348" s="1"/>
  <c r="H347" s="1"/>
  <c r="H346" s="1"/>
  <c r="H345" s="1"/>
  <c r="F349"/>
  <c r="F348"/>
  <c r="F347" s="1"/>
  <c r="H343"/>
  <c r="H342" s="1"/>
  <c r="H340" s="1"/>
  <c r="H339" s="1"/>
  <c r="H338" s="1"/>
  <c r="G343"/>
  <c r="G342" s="1"/>
  <c r="G340" s="1"/>
  <c r="G339" s="1"/>
  <c r="G338" s="1"/>
  <c r="F343"/>
  <c r="F342" s="1"/>
  <c r="H336"/>
  <c r="G336"/>
  <c r="F336"/>
  <c r="F334" s="1"/>
  <c r="F333" s="1"/>
  <c r="F332" s="1"/>
  <c r="H335"/>
  <c r="G335"/>
  <c r="F335"/>
  <c r="H334"/>
  <c r="H333" s="1"/>
  <c r="H332" s="1"/>
  <c r="G334"/>
  <c r="G333" s="1"/>
  <c r="G332" s="1"/>
  <c r="H328"/>
  <c r="H327" s="1"/>
  <c r="H326"/>
  <c r="H325" s="1"/>
  <c r="F320"/>
  <c r="H316"/>
  <c r="G316"/>
  <c r="F308"/>
  <c r="H315"/>
  <c r="H314" s="1"/>
  <c r="G315"/>
  <c r="G314" s="1"/>
  <c r="F314"/>
  <c r="H312"/>
  <c r="G312"/>
  <c r="F312"/>
  <c r="H294"/>
  <c r="H293" s="1"/>
  <c r="H292" s="1"/>
  <c r="G293"/>
  <c r="G292" s="1"/>
  <c r="F292"/>
  <c r="G291"/>
  <c r="G290" s="1"/>
  <c r="G289" s="1"/>
  <c r="F290"/>
  <c r="F289" s="1"/>
  <c r="G288"/>
  <c r="G287" s="1"/>
  <c r="G286" s="1"/>
  <c r="F287"/>
  <c r="F286"/>
  <c r="F283" s="1"/>
  <c r="F282" s="1"/>
  <c r="F281" s="1"/>
  <c r="F280" s="1"/>
  <c r="G285"/>
  <c r="G284" s="1"/>
  <c r="F284"/>
  <c r="G279"/>
  <c r="G278" s="1"/>
  <c r="F278"/>
  <c r="H277"/>
  <c r="H276" s="1"/>
  <c r="G277"/>
  <c r="G276"/>
  <c r="F276"/>
  <c r="H275"/>
  <c r="H274" s="1"/>
  <c r="G275"/>
  <c r="G274"/>
  <c r="F274"/>
  <c r="H258"/>
  <c r="G258"/>
  <c r="F258"/>
  <c r="F257"/>
  <c r="F256" s="1"/>
  <c r="F255" s="1"/>
  <c r="H252"/>
  <c r="H251"/>
  <c r="H250" s="1"/>
  <c r="H249" s="1"/>
  <c r="G251"/>
  <c r="G250" s="1"/>
  <c r="G249" s="1"/>
  <c r="F251"/>
  <c r="F250" s="1"/>
  <c r="F249" s="1"/>
  <c r="H248"/>
  <c r="H247" s="1"/>
  <c r="G248"/>
  <c r="G247"/>
  <c r="F247"/>
  <c r="H246"/>
  <c r="H245" s="1"/>
  <c r="G246"/>
  <c r="G245"/>
  <c r="G244" s="1"/>
  <c r="G243" s="1"/>
  <c r="F245"/>
  <c r="F244" s="1"/>
  <c r="F243" s="1"/>
  <c r="H242"/>
  <c r="H241" s="1"/>
  <c r="G242"/>
  <c r="G241"/>
  <c r="F241"/>
  <c r="H240"/>
  <c r="H239" s="1"/>
  <c r="G240"/>
  <c r="G239"/>
  <c r="G238" s="1"/>
  <c r="G237" s="1"/>
  <c r="F239"/>
  <c r="F238" s="1"/>
  <c r="F237" s="1"/>
  <c r="H236"/>
  <c r="H235" s="1"/>
  <c r="G236"/>
  <c r="G235"/>
  <c r="F235"/>
  <c r="H231"/>
  <c r="G231"/>
  <c r="H229"/>
  <c r="H228" s="1"/>
  <c r="H227" s="1"/>
  <c r="G228"/>
  <c r="F228"/>
  <c r="G227"/>
  <c r="H222"/>
  <c r="G222"/>
  <c r="F222"/>
  <c r="F219" s="1"/>
  <c r="H221"/>
  <c r="H220" s="1"/>
  <c r="H219" s="1"/>
  <c r="G220"/>
  <c r="G219" s="1"/>
  <c r="F220"/>
  <c r="H212"/>
  <c r="G212"/>
  <c r="G211" s="1"/>
  <c r="F212"/>
  <c r="F211" s="1"/>
  <c r="F210" s="1"/>
  <c r="F209" s="1"/>
  <c r="H211"/>
  <c r="H204"/>
  <c r="G204"/>
  <c r="H203"/>
  <c r="H202" s="1"/>
  <c r="G202"/>
  <c r="F202"/>
  <c r="H195"/>
  <c r="G195"/>
  <c r="F195"/>
  <c r="H193"/>
  <c r="G193"/>
  <c r="G192" s="1"/>
  <c r="G185" s="1"/>
  <c r="F193"/>
  <c r="F192" s="1"/>
  <c r="F185" s="1"/>
  <c r="H183"/>
  <c r="H182" s="1"/>
  <c r="H181" s="1"/>
  <c r="H180" s="1"/>
  <c r="G183"/>
  <c r="G182" s="1"/>
  <c r="G181" s="1"/>
  <c r="G180" s="1"/>
  <c r="F183"/>
  <c r="F182" s="1"/>
  <c r="F181" s="1"/>
  <c r="F180" s="1"/>
  <c r="H179"/>
  <c r="H178" s="1"/>
  <c r="G178"/>
  <c r="F178"/>
  <c r="H176"/>
  <c r="G176"/>
  <c r="F176"/>
  <c r="H174"/>
  <c r="G174"/>
  <c r="G173" s="1"/>
  <c r="G172" s="1"/>
  <c r="F174"/>
  <c r="H168"/>
  <c r="H167" s="1"/>
  <c r="H166" s="1"/>
  <c r="H165" s="1"/>
  <c r="G168"/>
  <c r="G167" s="1"/>
  <c r="G166" s="1"/>
  <c r="G165" s="1"/>
  <c r="F168"/>
  <c r="F167" s="1"/>
  <c r="F166" s="1"/>
  <c r="F165" s="1"/>
  <c r="F160" s="1"/>
  <c r="G164"/>
  <c r="G163" s="1"/>
  <c r="G162" s="1"/>
  <c r="G161" s="1"/>
  <c r="F163"/>
  <c r="F162"/>
  <c r="F161" s="1"/>
  <c r="F150"/>
  <c r="F149" s="1"/>
  <c r="H148"/>
  <c r="H147" s="1"/>
  <c r="H146" s="1"/>
  <c r="H145" s="1"/>
  <c r="G147"/>
  <c r="G146" s="1"/>
  <c r="G145" s="1"/>
  <c r="F147"/>
  <c r="F146" s="1"/>
  <c r="F145" s="1"/>
  <c r="G144"/>
  <c r="H144" s="1"/>
  <c r="H143" s="1"/>
  <c r="H142" s="1"/>
  <c r="H141" s="1"/>
  <c r="F143"/>
  <c r="F142" s="1"/>
  <c r="F141" s="1"/>
  <c r="G140"/>
  <c r="G139" s="1"/>
  <c r="G138" s="1"/>
  <c r="G137" s="1"/>
  <c r="F139"/>
  <c r="F138" s="1"/>
  <c r="F137" s="1"/>
  <c r="G136"/>
  <c r="G135" s="1"/>
  <c r="G134" s="1"/>
  <c r="G133" s="1"/>
  <c r="F135"/>
  <c r="F134" s="1"/>
  <c r="F133" s="1"/>
  <c r="H131"/>
  <c r="H130" s="1"/>
  <c r="H129" s="1"/>
  <c r="G131"/>
  <c r="G130" s="1"/>
  <c r="G129" s="1"/>
  <c r="F131"/>
  <c r="F130" s="1"/>
  <c r="F129" s="1"/>
  <c r="G128"/>
  <c r="H128" s="1"/>
  <c r="H127" s="1"/>
  <c r="H125"/>
  <c r="G125"/>
  <c r="F125"/>
  <c r="H123"/>
  <c r="G123"/>
  <c r="F123"/>
  <c r="H122"/>
  <c r="H121" s="1"/>
  <c r="G121"/>
  <c r="F121"/>
  <c r="H119"/>
  <c r="G119"/>
  <c r="H113"/>
  <c r="H112" s="1"/>
  <c r="G112"/>
  <c r="F112"/>
  <c r="H107"/>
  <c r="H106" s="1"/>
  <c r="H105" s="1"/>
  <c r="H104" s="1"/>
  <c r="G107"/>
  <c r="G106" s="1"/>
  <c r="G105" s="1"/>
  <c r="G104" s="1"/>
  <c r="F107"/>
  <c r="F106" s="1"/>
  <c r="F105" s="1"/>
  <c r="F104" s="1"/>
  <c r="H102"/>
  <c r="H101" s="1"/>
  <c r="H99" s="1"/>
  <c r="G102"/>
  <c r="G101" s="1"/>
  <c r="G99" s="1"/>
  <c r="F102"/>
  <c r="F101" s="1"/>
  <c r="F99" s="1"/>
  <c r="F96"/>
  <c r="F95" s="1"/>
  <c r="H93"/>
  <c r="G93"/>
  <c r="F93"/>
  <c r="F92" s="1"/>
  <c r="H83"/>
  <c r="H81" s="1"/>
  <c r="H80" s="1"/>
  <c r="H79" s="1"/>
  <c r="H78" s="1"/>
  <c r="G83"/>
  <c r="F83"/>
  <c r="F81" s="1"/>
  <c r="F80" s="1"/>
  <c r="F79" s="1"/>
  <c r="F78" s="1"/>
  <c r="G81"/>
  <c r="G80" s="1"/>
  <c r="G79" s="1"/>
  <c r="G78" s="1"/>
  <c r="H75"/>
  <c r="H74" s="1"/>
  <c r="H73" s="1"/>
  <c r="H72" s="1"/>
  <c r="G75"/>
  <c r="G74" s="1"/>
  <c r="G73" s="1"/>
  <c r="G72" s="1"/>
  <c r="F72"/>
  <c r="H70"/>
  <c r="H69" s="1"/>
  <c r="H68" s="1"/>
  <c r="H66" s="1"/>
  <c r="G70"/>
  <c r="G69" s="1"/>
  <c r="G68" s="1"/>
  <c r="G66" s="1"/>
  <c r="F70"/>
  <c r="F69" s="1"/>
  <c r="F68" s="1"/>
  <c r="F66" s="1"/>
  <c r="G65"/>
  <c r="H65" s="1"/>
  <c r="H64" s="1"/>
  <c r="H63" s="1"/>
  <c r="H62" s="1"/>
  <c r="F64"/>
  <c r="F63" s="1"/>
  <c r="F62" s="1"/>
  <c r="H60"/>
  <c r="H59" s="1"/>
  <c r="H57" s="1"/>
  <c r="G60"/>
  <c r="G59" s="1"/>
  <c r="G57" s="1"/>
  <c r="F60"/>
  <c r="F59" s="1"/>
  <c r="F57" s="1"/>
  <c r="H54"/>
  <c r="H53" s="1"/>
  <c r="H52" s="1"/>
  <c r="G54"/>
  <c r="G53" s="1"/>
  <c r="G52" s="1"/>
  <c r="F54"/>
  <c r="F53" s="1"/>
  <c r="F52" s="1"/>
  <c r="H51"/>
  <c r="H50" s="1"/>
  <c r="H49" s="1"/>
  <c r="G50"/>
  <c r="G49" s="1"/>
  <c r="F50"/>
  <c r="F49" s="1"/>
  <c r="H47"/>
  <c r="G47"/>
  <c r="F47"/>
  <c r="H45"/>
  <c r="G45"/>
  <c r="F45"/>
  <c r="G40"/>
  <c r="G39" s="1"/>
  <c r="F39"/>
  <c r="H38"/>
  <c r="H37" s="1"/>
  <c r="G37"/>
  <c r="F37"/>
  <c r="F30" s="1"/>
  <c r="H29"/>
  <c r="H28" s="1"/>
  <c r="G28"/>
  <c r="F28"/>
  <c r="H26"/>
  <c r="G26"/>
  <c r="F26"/>
  <c r="H20"/>
  <c r="H19" s="1"/>
  <c r="H18" s="1"/>
  <c r="H17" s="1"/>
  <c r="H16" s="1"/>
  <c r="G20"/>
  <c r="G19" s="1"/>
  <c r="G18" s="1"/>
  <c r="G17" s="1"/>
  <c r="G16" s="1"/>
  <c r="F20"/>
  <c r="F19" s="1"/>
  <c r="F18" s="1"/>
  <c r="F17" s="1"/>
  <c r="F16" s="1"/>
  <c r="F339" l="1"/>
  <c r="F338" s="1"/>
  <c r="F341"/>
  <c r="F340" s="1"/>
  <c r="F331" s="1"/>
  <c r="G218"/>
  <c r="G217"/>
  <c r="G171"/>
  <c r="H230"/>
  <c r="H226" s="1"/>
  <c r="G351"/>
  <c r="F25"/>
  <c r="F24" s="1"/>
  <c r="G44"/>
  <c r="G43" s="1"/>
  <c r="G42" s="1"/>
  <c r="G41" s="1"/>
  <c r="G230"/>
  <c r="G226" s="1"/>
  <c r="H279"/>
  <c r="H278" s="1"/>
  <c r="H257" s="1"/>
  <c r="H256" s="1"/>
  <c r="H255" s="1"/>
  <c r="G308"/>
  <c r="G306" s="1"/>
  <c r="G305" s="1"/>
  <c r="G304" s="1"/>
  <c r="G349"/>
  <c r="H331"/>
  <c r="F173"/>
  <c r="F172" s="1"/>
  <c r="F171" s="1"/>
  <c r="H192"/>
  <c r="H185" s="1"/>
  <c r="G257"/>
  <c r="G256" s="1"/>
  <c r="G255" s="1"/>
  <c r="G208" s="1"/>
  <c r="G170" s="1"/>
  <c r="H354"/>
  <c r="H353" s="1"/>
  <c r="F23"/>
  <c r="F22" s="1"/>
  <c r="F115"/>
  <c r="F114" s="1"/>
  <c r="G92"/>
  <c r="G90" s="1"/>
  <c r="F44"/>
  <c r="F43" s="1"/>
  <c r="F42" s="1"/>
  <c r="F41" s="1"/>
  <c r="G116"/>
  <c r="G143"/>
  <c r="G142" s="1"/>
  <c r="G141" s="1"/>
  <c r="H25"/>
  <c r="H24" s="1"/>
  <c r="F118"/>
  <c r="F116" s="1"/>
  <c r="H44"/>
  <c r="H43" s="1"/>
  <c r="H42" s="1"/>
  <c r="H41" s="1"/>
  <c r="F56"/>
  <c r="G25"/>
  <c r="G24" s="1"/>
  <c r="G31"/>
  <c r="G30" s="1"/>
  <c r="G64"/>
  <c r="G63" s="1"/>
  <c r="G62" s="1"/>
  <c r="G56" s="1"/>
  <c r="H92"/>
  <c r="H90" s="1"/>
  <c r="H118"/>
  <c r="H140"/>
  <c r="H139" s="1"/>
  <c r="H138" s="1"/>
  <c r="H137" s="1"/>
  <c r="F307"/>
  <c r="F306" s="1"/>
  <c r="F305" s="1"/>
  <c r="F304" s="1"/>
  <c r="F98"/>
  <c r="H218"/>
  <c r="H217"/>
  <c r="G98"/>
  <c r="G160"/>
  <c r="G114" s="1"/>
  <c r="G283"/>
  <c r="G282" s="1"/>
  <c r="G281" s="1"/>
  <c r="G280" s="1"/>
  <c r="H308"/>
  <c r="H306" s="1"/>
  <c r="H305" s="1"/>
  <c r="H304" s="1"/>
  <c r="F218"/>
  <c r="F217"/>
  <c r="F208" s="1"/>
  <c r="F170" s="1"/>
  <c r="H98"/>
  <c r="H173"/>
  <c r="H172" s="1"/>
  <c r="H171" s="1"/>
  <c r="G331"/>
  <c r="F91"/>
  <c r="F90" s="1"/>
  <c r="H56"/>
  <c r="H238"/>
  <c r="H237" s="1"/>
  <c r="H244"/>
  <c r="H243" s="1"/>
  <c r="H40"/>
  <c r="H39" s="1"/>
  <c r="H31" s="1"/>
  <c r="H30" s="1"/>
  <c r="G118"/>
  <c r="H136"/>
  <c r="H135" s="1"/>
  <c r="H134" s="1"/>
  <c r="H133" s="1"/>
  <c r="H164"/>
  <c r="H163" s="1"/>
  <c r="H162" s="1"/>
  <c r="H161" s="1"/>
  <c r="H160" s="1"/>
  <c r="H114" s="1"/>
  <c r="H285"/>
  <c r="H284" s="1"/>
  <c r="H283" s="1"/>
  <c r="H282" s="1"/>
  <c r="H281" s="1"/>
  <c r="H280" s="1"/>
  <c r="H288"/>
  <c r="H287" s="1"/>
  <c r="H286" s="1"/>
  <c r="H291"/>
  <c r="H290" s="1"/>
  <c r="H289" s="1"/>
  <c r="H116"/>
  <c r="G348" l="1"/>
  <c r="G347" s="1"/>
  <c r="G346" s="1"/>
  <c r="G345" s="1"/>
  <c r="H208"/>
  <c r="H170" s="1"/>
  <c r="F15"/>
  <c r="F14" s="1"/>
  <c r="H23"/>
  <c r="H22" s="1"/>
  <c r="H15" s="1"/>
  <c r="H14" s="1"/>
  <c r="G23"/>
  <c r="G22" s="1"/>
  <c r="G15" s="1"/>
  <c r="G14" s="1"/>
  <c r="F89"/>
  <c r="F86" s="1"/>
  <c r="G365" l="1"/>
  <c r="H365"/>
  <c r="F365"/>
</calcChain>
</file>

<file path=xl/sharedStrings.xml><?xml version="1.0" encoding="utf-8"?>
<sst xmlns="http://schemas.openxmlformats.org/spreadsheetml/2006/main" count="990" uniqueCount="370">
  <si>
    <t>Приложение 9</t>
  </si>
  <si>
    <t xml:space="preserve"> Вындиноостровского сельского</t>
  </si>
  <si>
    <t>поселения</t>
  </si>
  <si>
    <t>от 25.12.2023 г №35</t>
  </si>
  <si>
    <t>ВЕДОМСТВЕННАЯ СТРУКТУРА</t>
  </si>
  <si>
    <t>расходов бюджета  Вындиноостровского сельского поселения Волховского муниципального района Ленинградской области на 2024 год и плановый период 2025-2026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</si>
  <si>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</si>
  <si>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</si>
  <si>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</si>
  <si>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</si>
  <si>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</si>
  <si>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</si>
  <si>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2024год</t>
  </si>
  <si>
    <t>2025год</t>
  </si>
  <si>
    <t>2026год</t>
  </si>
  <si>
    <t>Администрация  Вындиноостровского сельского поселения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</si>
  <si>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</si>
  <si>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</si>
  <si>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</si>
  <si>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</si>
  <si>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</si>
  <si>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</si>
  <si>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</si>
  <si>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</si>
  <si>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</si>
  <si>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</si>
  <si>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</si>
  <si>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Исполнение функций органов местного самоуправления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</si>
  <si>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</si>
  <si>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</si>
  <si>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</si>
  <si>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</si>
  <si>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</si>
  <si>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</si>
  <si>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</si>
  <si>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</si>
  <si>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</si>
  <si>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</si>
  <si>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</si>
  <si>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</si>
  <si>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Исполнене функций органов местного самоуправления</t>
  </si>
  <si>
    <t>67 2 01 60300</t>
  </si>
  <si>
    <t>Расходы на выплаты персоналу государственных (муниципальных) органов</t>
  </si>
  <si>
    <t xml:space="preserve">Обеспечение деятельности центрального аппарата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</si>
  <si>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</si>
  <si>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</si>
  <si>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</si>
  <si>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</si>
  <si>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</si>
  <si>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</si>
  <si>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</si>
  <si>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</si>
  <si>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</si>
  <si>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</si>
  <si>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</si>
  <si>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</si>
  <si>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</si>
  <si>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</si>
  <si>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</si>
  <si>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68 9 01 10310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</si>
  <si>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</si>
  <si>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</si>
  <si>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</si>
  <si>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</si>
  <si>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</si>
  <si>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</si>
  <si>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</si>
  <si>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</si>
  <si>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</si>
  <si>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</si>
  <si>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 Вындиноостровского  сельского поселения на 2023-2025 годы"</t>
  </si>
  <si>
    <t>04 0 00 00000</t>
  </si>
  <si>
    <t>Комплексы процессных мероприятий</t>
  </si>
  <si>
    <t>04 4 00 00000</t>
  </si>
  <si>
    <t>Комплекс процессных  мероприятий "Обучение муниципальных служащих администрации по вопросам противодействия коррупции"</t>
  </si>
  <si>
    <t>04 4 01 00000</t>
  </si>
  <si>
    <t>Мероприятие по созданию эффективной системы противодействия коррупции в  Вындиноостровском сельском поселении</t>
  </si>
  <si>
    <t>04 4 01 10040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</si>
  <si>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</si>
  <si>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</si>
  <si>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</si>
  <si>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</si>
  <si>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</si>
  <si>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</si>
  <si>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</si>
  <si>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</si>
  <si>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</si>
  <si>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</si>
  <si>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</si>
  <si>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</si>
  <si>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 Вындиноостровского сельского поселения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</si>
  <si>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</si>
  <si>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</si>
  <si>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</si>
  <si>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</si>
  <si>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</si>
  <si>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</si>
  <si>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> Осуществление первичного воинского учета органами местного самоуправления поселений, муниципальных и городских округов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</si>
  <si>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</si>
  <si>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</si>
  <si>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</si>
  <si>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</si>
  <si>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На подготовку и выполнения тушения лесных и торфяных пожаров  в рамках непрограммных расходов</t>
  </si>
  <si>
    <t>0309</t>
  </si>
  <si>
    <t>68 9 01 60110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</si>
  <si>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</si>
  <si>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</si>
  <si>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Вындиноостровского сельского поселени на 2022-2024 г.г."</t>
  </si>
  <si>
    <t>03 0 00 00000</t>
  </si>
  <si>
    <t>03 4 00 00000</t>
  </si>
  <si>
    <t xml:space="preserve">Комплекс процессных  мероприятий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</si>
  <si>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03 4 01 00000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</si>
  <si>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</si>
  <si>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03 4 01 10030</t>
  </si>
  <si>
    <t>03 4 01 60110</t>
  </si>
  <si>
    <t>Районный бюджет</t>
  </si>
  <si>
    <t xml:space="preserve">Другие вопросы в области национальной безопасности и правоохранительной деятельности </t>
  </si>
  <si>
    <t>0314</t>
  </si>
  <si>
    <t>Муниципальная  программа "Профилактика терроризма и экстремизма в Вындиноостровском  сельском поселении на 2024-2026 годы"</t>
  </si>
  <si>
    <t>07 0 00 00000</t>
  </si>
  <si>
    <t>07 4 00 00000</t>
  </si>
  <si>
    <t>Комплекс процессных  мероприятий "Информационно-пропагандистское противодействие терроризму и экстремизму"</t>
  </si>
  <si>
    <t>07 4 01 00000</t>
  </si>
  <si>
    <t>Мероприятие по усилению антитеррористической защищенности объектов социальной сферы</t>
  </si>
  <si>
    <t>07 4 01 10070</t>
  </si>
  <si>
    <t>68 9 01 10130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</si>
  <si>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2024 год»</t>
  </si>
  <si>
    <t>0409</t>
  </si>
  <si>
    <t>14 0 00 00000</t>
  </si>
  <si>
    <t>14 4 00 00000</t>
  </si>
  <si>
    <t>Комплекс процессных  мероприятий "Ремонт дороги д. Плотичное , ул. Лесная"</t>
  </si>
  <si>
    <t>14 4 01 00000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</si>
  <si>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</si>
  <si>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4 01 S4770</t>
  </si>
  <si>
    <t>НАЦИОНАЛЬНАЯ ЭКОНОМИКА</t>
  </si>
  <si>
    <t>0400</t>
  </si>
  <si>
    <t>Дорожное хозяйство (дорожные фонды)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</si>
  <si>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2022-2024 года"</t>
  </si>
  <si>
    <t>01 0 00 00000</t>
  </si>
  <si>
    <t>01 4 00 00000</t>
  </si>
  <si>
    <t>Комплекс процессных  мероприятий "Мероприятия по ремонту дорог местного значения общего пользования, придомовых территорий и подъездов к домам"</t>
  </si>
  <si>
    <r>
      <rPr>
        <b/>
        <sz val="10"/>
        <rFont val="Times New Roman"/>
        <family val="1"/>
        <charset val="1"/>
      </rPr>
      <t>01 4</t>
    </r>
    <r>
      <rPr>
        <b/>
        <sz val="10"/>
        <rFont val="Times New Roman"/>
        <family val="1"/>
        <charset val="204"/>
      </rPr>
      <t xml:space="preserve"> 01 00000</t>
    </r>
  </si>
  <si>
    <t>Капитальный ремонт и ремонт автомобильных дорог общего пользования местного значения</t>
  </si>
  <si>
    <t>01 4 01 10010</t>
  </si>
  <si>
    <t>Расходы за счет резервного фонда администрации Волховского муниципального района</t>
  </si>
  <si>
    <t xml:space="preserve">Ремонт  автомобильных дорог общего пользования местного значения    </t>
  </si>
  <si>
    <t>01 4 01 S0140</t>
  </si>
  <si>
    <t>01 1 01 S4200</t>
  </si>
  <si>
    <t>На капитальный  ремонт автомобильных дорог общего пользования местного значения , имеющих приоритетный социально-значимый характер</t>
  </si>
  <si>
    <t>01 4 01 S4200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</si>
  <si>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</si>
  <si>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</si>
  <si>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0503</t>
  </si>
  <si>
    <t>02 0 00 00000</t>
  </si>
  <si>
    <t>Основное мероприятие; "Обустройство придомовой территории д. Вындин Остров , ул. Центральная у дома №14"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</si>
  <si>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</si>
  <si>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</si>
  <si>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0 503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</si>
  <si>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</si>
  <si>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</si>
  <si>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</si>
  <si>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</si>
  <si>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</si>
  <si>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</si>
  <si>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</si>
  <si>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</si>
  <si>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</si>
  <si>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</si>
  <si>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</si>
  <si>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</si>
  <si>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</si>
  <si>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</si>
  <si>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</si>
  <si>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</si>
  <si>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Вындиноостровского сельского поселения в реализации инициативных предложений на 2024 год»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</si>
  <si>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 Ленинградской области"</t>
  </si>
  <si>
    <t>68 9 00 0000</t>
  </si>
  <si>
    <t>На подготовку и выполнения прочих работ по содержанию дорог местного значения  в рамках непрограммных расходов</t>
  </si>
  <si>
    <t>Иные межбюджетные трансферты за счёт резервного фонда администрации Волховского муниципального района в рамках непрограммных расходов органов местного самоуправления</t>
  </si>
  <si>
    <t>68 9 01 60660</t>
  </si>
  <si>
    <t>На ликвидацию последствий обильного снегопада</t>
  </si>
  <si>
    <t>68 9 01 60530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</si>
  <si>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</si>
  <si>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</si>
  <si>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</si>
  <si>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</si>
  <si>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</si>
  <si>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</si>
  <si>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</si>
  <si>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</si>
  <si>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</si>
  <si>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</si>
  <si>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</si>
  <si>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</si>
  <si>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</si>
  <si>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</si>
  <si>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</si>
  <si>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</si>
  <si>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</si>
  <si>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</si>
  <si>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</si>
  <si>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</si>
  <si>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</si>
  <si>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</si>
  <si>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</si>
  <si>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</si>
  <si>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</si>
  <si>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</si>
  <si>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Муниципальная программа «Устойчивое функционирование объектов коммунального хозяйства муниципального образования Вындиноостровское сельское поселение на 2024-2026 годы»</t>
  </si>
  <si>
    <t>09 0 00 00000</t>
  </si>
  <si>
    <t>Отраслевые проекты</t>
  </si>
  <si>
    <t>09 7 00 00000</t>
  </si>
  <si>
    <t>Отраслевой проект "Обеспечение надежности и качества снабжения населения и организаций Ленинградской области электрической и тепловой энергией"</t>
  </si>
  <si>
    <t>09 7 01 00000</t>
  </si>
  <si>
    <t xml:space="preserve"> Замена котлоагрегата КВГМ-2,5-95 с установкой комбинированной горелки HR92А</t>
  </si>
  <si>
    <t>09 7 01 S0160</t>
  </si>
  <si>
    <t>689 01 00000</t>
  </si>
  <si>
    <t>Прочие вопросы в жилищном хозяйстве</t>
  </si>
  <si>
    <t>689 01 10230</t>
  </si>
  <si>
    <t>Оказание услуг по обращению с твердыми коммунальными отходами</t>
  </si>
  <si>
    <t>689 01 10280</t>
  </si>
  <si>
    <t>Прочие мероприятия по начислению найма</t>
  </si>
  <si>
    <t>689 01 10250</t>
  </si>
  <si>
    <t xml:space="preserve">Субсидии на мероприятия по обеспечению устйчивого функционирования объектов теплоснабжения  </t>
  </si>
  <si>
    <t>68901S0160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</si>
  <si>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</si>
  <si>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F0500</t>
  </si>
  <si>
    <t>689 01 S0160</t>
  </si>
  <si>
    <t>На присоединение теплотрассы к блок-контейнеру</t>
  </si>
  <si>
    <t>Благоустройство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</si>
  <si>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Вындиноостровского сельского поселения Волховского муниципального района Ленинградской области на 2024год"</t>
  </si>
  <si>
    <t>02 4 00 00000</t>
  </si>
  <si>
    <t>Комплекс процессных  мероприятий; "Оборудование парковочного места и благоустройство "спил деревьев</t>
  </si>
  <si>
    <t>02 4 01 00000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</si>
  <si>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 Ленинградской области</t>
  </si>
  <si>
    <t>02 4 01 S4660</t>
  </si>
  <si>
    <t>Муниципальная программа "Борьба с борщевиком Сосновского на территории  Вындиноостровского сельского поселения на 2021-2026 годы"</t>
  </si>
  <si>
    <t>05 0 00 00000</t>
  </si>
  <si>
    <t>05 7 00 00000</t>
  </si>
  <si>
    <t>Отраслевые проекты "Сохранение  и  восстановление  земельных  ресурсов"</t>
  </si>
  <si>
    <t>05 7 01 00000</t>
  </si>
  <si>
    <t>Hа комплекс мероприятий по борьбе с борщевиком Сосновского механическим путем</t>
  </si>
  <si>
    <t>05 4 01 F0550</t>
  </si>
  <si>
    <t>Отраслевые проекты по борьбе с борщевиком Сосновского химическим путем</t>
  </si>
  <si>
    <t>05 7 01 S4310</t>
  </si>
  <si>
    <t>На проведение мероприятий по освобождению территорий от засоренности Борщевиком Сосновского муниципальных образований механическим методом (покос)</t>
  </si>
  <si>
    <t>05502F0550</t>
  </si>
  <si>
    <t>Муниципальная программа "Формирование комфортной городской среды  на территории  Вындиноостровского сельского поселения на 2022-2024 годы"</t>
  </si>
  <si>
    <t>06 0 00 00000</t>
  </si>
  <si>
    <t>Региональные проекты</t>
  </si>
  <si>
    <t>06 2 00 00000</t>
  </si>
  <si>
    <t>Региональный проект "Формирование комфортной городской среды"</t>
  </si>
  <si>
    <t>06 2 F2 00000</t>
  </si>
  <si>
    <t>На благоустройство общественной территории у стадиона (баскетбольная площадка)</t>
  </si>
  <si>
    <t>06 2 F2 55550</t>
  </si>
  <si>
    <t xml:space="preserve">Реализация программ формирования современной городской среды </t>
  </si>
  <si>
    <t>Межбюджетные трансферты</t>
  </si>
  <si>
    <t>На благоустройство общественных зон и дворовых территорий многоквартирных домов</t>
  </si>
  <si>
    <t>06 0 02 60380</t>
  </si>
  <si>
    <t>Иные закупки товаров, работ и услуг для обеспечения государственных (муниципальных)нужд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</si>
  <si>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</si>
  <si>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</si>
  <si>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</si>
  <si>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</si>
  <si>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 xml:space="preserve">На поддержку развития общественной инфраструктуры </t>
  </si>
  <si>
    <t>Благустройство тропинки (депутутские)</t>
  </si>
  <si>
    <t>Муниципальная программа "О проведении работ по благоустройству, озеленению и экологической безопасности населенных пунктов  Вындиноостровского сельского поселения Волховского муниципального района Ленинградской области</t>
  </si>
  <si>
    <t>18 0 00 00000</t>
  </si>
  <si>
    <t xml:space="preserve">Комплекс процессных  мероприятий 
</t>
  </si>
  <si>
    <t>18 5 01 00000</t>
  </si>
  <si>
    <t>На мероприятия по ликвидации мест несанкционированного размещения отходов и озеленение</t>
  </si>
  <si>
    <t>18 5 01 60560</t>
  </si>
  <si>
    <t>18 4 01 60560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</si>
  <si>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</si>
  <si>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</t>
  </si>
  <si>
    <t>68 9 01 10170</t>
  </si>
  <si>
    <t>Мероприятия по проведению строительного контроля работ по объекту Сквер "Островок"</t>
  </si>
  <si>
    <t>68 9 01 10290</t>
  </si>
  <si>
    <t xml:space="preserve">Прочие мероприятия по благоустройству сельских поселений  </t>
  </si>
  <si>
    <t>68 9 01 S5670</t>
  </si>
  <si>
    <t>68 9 01 F0340</t>
  </si>
  <si>
    <t>68 9 01 F0450</t>
  </si>
  <si>
    <t>На электроэнергию за уличное освещение</t>
  </si>
  <si>
    <t>68 9 01 60340</t>
  </si>
  <si>
    <t>68 9 01 60560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</si>
  <si>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</si>
  <si>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</si>
  <si>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</si>
  <si>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Устройство пешеходной дорожки от дома №10 по ул.Центральная,</t>
  </si>
  <si>
    <t>68901S4840</t>
  </si>
  <si>
    <t>На мероприятия по профилактике асоциального поведения в молодежной среде</t>
  </si>
  <si>
    <t>0707</t>
  </si>
  <si>
    <t>08 4 01 60290</t>
  </si>
  <si>
    <t>Предоставление субсидий бюджетным, автономным учреждениям и иным некоммерческим организациям</t>
  </si>
  <si>
    <t>600</t>
  </si>
  <si>
    <t>На реализацию комплекса мер на поддержку деятельности молодежных организаций и объединений, молодежных инициатив и развитие волонтерского движения</t>
  </si>
  <si>
    <t>08 4 01 60250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</si>
  <si>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</si>
  <si>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</si>
  <si>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</si>
  <si>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</si>
  <si>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 Вындиноостровском сельском поселении  Волховского муниципального района на 2022-2024 годы"</t>
  </si>
  <si>
    <t>08 0 00 00000</t>
  </si>
  <si>
    <t>08 4 00 00000</t>
  </si>
  <si>
    <t xml:space="preserve">Комплекс процессных  мероприятий "Предоставление муниципальным бюджетным учреждениям субсидий на выполнение муниципального задания и иные цели" </t>
  </si>
  <si>
    <t>08 4 01 00000</t>
  </si>
  <si>
    <t>Предоставление муниципальным бюджетным учреждениям субсидий на выполнение муниципального задания</t>
  </si>
  <si>
    <t>08 4 01 00170</t>
  </si>
  <si>
    <t xml:space="preserve"> 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</si>
  <si>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</si>
  <si>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</si>
  <si>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сохранение целевых показателей повышения оплаты труда работников муниципальных учреждений культуры</t>
  </si>
  <si>
    <t>08 4 01 S0360</t>
  </si>
  <si>
    <t>На разработку проектно-сметной документации ,проведение обмерных работ и технического обследования здания</t>
  </si>
  <si>
    <t>08 4 01 F0480</t>
  </si>
  <si>
    <t>Бюджетные инвестиции на приобретение объектов недвижимого имущества в государственную (муниципальную ) собственность</t>
  </si>
  <si>
    <t xml:space="preserve">На разработку  проектно-сметной документации, проведения обмерных работ технического обследования здания </t>
  </si>
  <si>
    <t>08 4 01 S4840</t>
  </si>
  <si>
    <t>Прочие мероприятия по культуре  (снос здания ДК)</t>
  </si>
  <si>
    <t>68 9 01 10240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</si>
  <si>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</si>
  <si>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</si>
  <si>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</si>
  <si>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</si>
  <si>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</si>
  <si>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</si>
  <si>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</si>
  <si>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</si>
  <si>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</si>
  <si>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1004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</si>
  <si>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2022-2024 годы» </t>
  </si>
  <si>
    <t>16 0 00 00000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</si>
  <si>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2022-2026гг"</t>
  </si>
  <si>
    <t>16 7 00 00000</t>
  </si>
  <si>
    <t xml:space="preserve">Реализация мероприятий по обеспечению жильем молодых семей </t>
  </si>
  <si>
    <t>16 7 01 00000</t>
  </si>
  <si>
    <t>Обеспечение жильем молодых семей</t>
  </si>
  <si>
    <t>16701L4970</t>
  </si>
  <si>
    <t>Социальные выплаты гражданам , кроме публичных нормативных социальных выплат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</si>
  <si>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</si>
  <si>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</si>
  <si>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</si>
  <si>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</si>
  <si>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</si>
  <si>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</si>
  <si>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</si>
  <si>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</si>
  <si>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</si>
  <si>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</si>
  <si>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09 0 01 72020</t>
  </si>
  <si>
    <t>Иные закупки товаров, работ и услуг для обеспечения государственных (муниципальных) нужд</t>
  </si>
  <si>
    <t>Мероприятие по подготовке документации сдачи объекта в эксплуатацию</t>
  </si>
  <si>
    <t>68 9 01 10260</t>
  </si>
  <si>
    <t>На приобретение татами</t>
  </si>
  <si>
    <t>68 9 01 S4840</t>
  </si>
  <si>
    <t>68 9 01 00170</t>
  </si>
  <si>
    <t>На оказание дополнительной финансовой помощи поселениям в целях обеспечения сбалансированности бюджетов</t>
  </si>
  <si>
    <t>68 9 01 60300</t>
  </si>
  <si>
    <t>Субсидии бюджетным учреждениям на финансовое обеспечение государственного (муниципального) задания на зарплату с начислениями</t>
  </si>
  <si>
    <t>Условно утвержденные расходы</t>
  </si>
  <si>
    <t>ВСЕГО РАСХОДОВ</t>
  </si>
  <si>
    <t>Решение Совета депутатов</t>
  </si>
  <si>
    <t>120</t>
  </si>
  <si>
    <t>На выплату зарплаты с начислениями</t>
  </si>
  <si>
    <t>Фонд оплаты труда государственных (муниципальных) органов</t>
  </si>
  <si>
    <t>в ред.от10.12.2024г№ 21</t>
  </si>
  <si>
    <t>ОБРАЗОВАНИЕ</t>
  </si>
  <si>
    <t>0700</t>
  </si>
  <si>
    <t>Молодежная политика</t>
  </si>
  <si>
    <t>Профилактике асоциального поведения в молодежной среде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</si>
</sst>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8">
    <font>
      <sz val="10"/>
      <name val="Arial"/>
      <family val="2"/>
      <charset val="204"/>
    </font>
    <font>
      <sz val="10"/>
      <name val="Times New Roman"/>
      <family val="1"/>
      <charset val="1"/>
    </font>
    <font>
      <sz val="9"/>
      <name val="Times New Roman"/>
      <family val="1"/>
      <charset val="1"/>
    </font>
    <font>
      <b/>
      <sz val="10"/>
      <name val="Times New Roman"/>
      <family val="1"/>
      <charset val="1"/>
    </font>
    <font>
      <b/>
      <sz val="8"/>
      <name val="Times New Roman"/>
      <family val="1"/>
      <charset val="1"/>
    </font>
    <font>
      <sz val="8"/>
      <name val="Arial"/>
      <family val="2"/>
      <charset val="204"/>
    </font>
    <font>
      <sz val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1"/>
    </font>
    <font>
      <sz val="10"/>
      <name val="Arial"/>
      <family val="2"/>
      <charset val="204"/>
    </font>
    <font>
      <b/>
      <sz val="11"/>
      <name val="Times New Roman"/>
      <family val="1"/>
      <charset val="1"/>
    </font>
    <font>
      <sz val="11"/>
      <color rgb="FF2C2D2E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</borders>
  <cellStyleXfs count="3">
    <xf numFmtId="0" fontId="0" fillId="0" borderId="0"/>
    <xf numFmtId="0" fontId="15" fillId="0" borderId="0"/>
    <xf numFmtId="0" fontId="8" fillId="0" borderId="0"/>
  </cellStyleXfs>
  <cellXfs count="1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Font="1"/>
    <xf numFmtId="4" fontId="2" fillId="0" borderId="0" xfId="0" applyNumberFormat="1" applyFont="1" applyAlignment="1">
      <alignment horizontal="left" vertical="center"/>
    </xf>
    <xf numFmtId="4" fontId="6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 applyAlignment="1">
      <alignment vertical="center"/>
    </xf>
    <xf numFmtId="0" fontId="0" fillId="2" borderId="0" xfId="0" applyFont="1" applyFill="1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49" fontId="9" fillId="2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1" fillId="2" borderId="16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left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13" fillId="2" borderId="0" xfId="0" applyFont="1" applyFill="1" applyAlignment="1">
      <alignment wrapText="1"/>
    </xf>
    <xf numFmtId="49" fontId="11" fillId="2" borderId="1" xfId="0" applyNumberFormat="1" applyFont="1" applyFill="1" applyBorder="1" applyAlignment="1">
      <alignment horizontal="center" vertical="center" wrapText="1"/>
    </xf>
    <xf numFmtId="4" fontId="11" fillId="2" borderId="1" xfId="0" applyNumberFormat="1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wrapText="1"/>
    </xf>
    <xf numFmtId="49" fontId="3" fillId="2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wrapText="1"/>
    </xf>
    <xf numFmtId="0" fontId="10" fillId="2" borderId="6" xfId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5" fontId="1" fillId="2" borderId="2" xfId="0" applyNumberFormat="1" applyFont="1" applyFill="1" applyBorder="1" applyAlignment="1">
      <alignment horizontal="center" vertical="center"/>
    </xf>
    <xf numFmtId="165" fontId="3" fillId="2" borderId="0" xfId="0" applyNumberFormat="1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3" fillId="3" borderId="0" xfId="0" applyFont="1" applyFill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3" borderId="0" xfId="0" applyFill="1"/>
    <xf numFmtId="0" fontId="3" fillId="0" borderId="7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4" fontId="1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4" fontId="3" fillId="2" borderId="0" xfId="0" applyNumberFormat="1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4" fontId="1" fillId="2" borderId="0" xfId="0" applyNumberFormat="1" applyFont="1" applyFill="1" applyAlignment="1">
      <alignment horizontal="center" vertical="center"/>
    </xf>
    <xf numFmtId="4" fontId="4" fillId="2" borderId="0" xfId="0" applyNumberFormat="1" applyFont="1" applyFill="1" applyAlignment="1">
      <alignment horizontal="right" vertical="center"/>
    </xf>
    <xf numFmtId="4" fontId="5" fillId="2" borderId="0" xfId="0" applyNumberFormat="1" applyFont="1" applyFill="1" applyAlignment="1">
      <alignment horizontal="right"/>
    </xf>
    <xf numFmtId="4" fontId="6" fillId="2" borderId="0" xfId="0" applyNumberFormat="1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left" vertical="center" wrapText="1"/>
    </xf>
    <xf numFmtId="166" fontId="3" fillId="2" borderId="1" xfId="0" applyNumberFormat="1" applyFont="1" applyFill="1" applyBorder="1" applyAlignment="1">
      <alignment horizontal="left" vertical="center" wrapText="1"/>
    </xf>
    <xf numFmtId="166" fontId="1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 applyProtection="1">
      <alignment horizontal="left" vertical="center" wrapText="1"/>
    </xf>
    <xf numFmtId="0" fontId="9" fillId="2" borderId="0" xfId="0" applyFont="1" applyFill="1" applyAlignment="1">
      <alignment horizontal="left" vertical="top" wrapText="1"/>
    </xf>
    <xf numFmtId="165" fontId="1" fillId="2" borderId="5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wrapText="1"/>
    </xf>
    <xf numFmtId="0" fontId="12" fillId="2" borderId="1" xfId="0" applyFont="1" applyFill="1" applyBorder="1" applyAlignment="1">
      <alignment horizontal="left"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165" fontId="1" fillId="2" borderId="9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14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/>
    </xf>
    <xf numFmtId="49" fontId="14" fillId="2" borderId="1" xfId="0" applyNumberFormat="1" applyFont="1" applyFill="1" applyBorder="1" applyAlignment="1">
      <alignment horizontal="center" vertical="center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left" vertical="center" wrapText="1"/>
    </xf>
    <xf numFmtId="4" fontId="11" fillId="2" borderId="11" xfId="0" applyNumberFormat="1" applyFont="1" applyFill="1" applyBorder="1" applyAlignment="1">
      <alignment horizontal="center" vertical="center"/>
    </xf>
    <xf numFmtId="4" fontId="1" fillId="2" borderId="6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5" fontId="11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wrapText="1"/>
    </xf>
    <xf numFmtId="0" fontId="9" fillId="2" borderId="1" xfId="0" applyFont="1" applyFill="1" applyBorder="1" applyAlignment="1">
      <alignment vertical="center" wrapText="1"/>
    </xf>
    <xf numFmtId="49" fontId="9" fillId="2" borderId="15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center" vertical="center" wrapText="1"/>
    </xf>
    <xf numFmtId="49" fontId="9" fillId="2" borderId="2" xfId="0" applyNumberFormat="1" applyFont="1" applyFill="1" applyBorder="1" applyAlignment="1" applyProtection="1">
      <alignment horizontal="left" vertical="center" wrapText="1"/>
    </xf>
    <xf numFmtId="49" fontId="9" fillId="2" borderId="4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4" fontId="10" fillId="2" borderId="1" xfId="0" applyNumberFormat="1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wrapText="1"/>
    </xf>
    <xf numFmtId="0" fontId="1" fillId="2" borderId="6" xfId="0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left" vertical="center" wrapText="1"/>
    </xf>
    <xf numFmtId="0" fontId="16" fillId="2" borderId="11" xfId="0" applyFont="1" applyFill="1" applyBorder="1" applyAlignment="1">
      <alignment vertical="top" wrapText="1"/>
    </xf>
    <xf numFmtId="0" fontId="16" fillId="2" borderId="12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0" fontId="10" fillId="2" borderId="13" xfId="0" applyFont="1" applyFill="1" applyBorder="1" applyAlignment="1">
      <alignment horizontal="left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8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vertical="center" wrapText="1"/>
    </xf>
    <xf numFmtId="49" fontId="16" fillId="2" borderId="1" xfId="0" applyNumberFormat="1" applyFont="1" applyFill="1" applyBorder="1" applyAlignment="1">
      <alignment horizontal="left" vertical="center" wrapText="1"/>
    </xf>
    <xf numFmtId="0" fontId="16" fillId="2" borderId="0" xfId="0" applyFont="1" applyFill="1" applyAlignment="1">
      <alignment horizontal="left" wrapText="1"/>
    </xf>
    <xf numFmtId="0" fontId="10" fillId="2" borderId="1" xfId="0" applyFont="1" applyFill="1" applyBorder="1" applyAlignment="1">
      <alignment horizontal="left" wrapText="1"/>
    </xf>
    <xf numFmtId="0" fontId="16" fillId="2" borderId="1" xfId="0" applyFont="1" applyFill="1" applyBorder="1" applyAlignment="1">
      <alignment vertical="center" wrapText="1"/>
    </xf>
    <xf numFmtId="2" fontId="7" fillId="2" borderId="1" xfId="0" applyNumberFormat="1" applyFont="1" applyFill="1" applyBorder="1" applyAlignment="1">
      <alignment vertical="center" wrapText="1"/>
    </xf>
    <xf numFmtId="49" fontId="13" fillId="2" borderId="3" xfId="0" applyNumberFormat="1" applyFont="1" applyFill="1" applyBorder="1" applyAlignment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0" fontId="17" fillId="2" borderId="0" xfId="0" applyFont="1" applyFill="1" applyAlignment="1">
      <alignment horizontal="left" vertical="top" wrapText="1"/>
    </xf>
    <xf numFmtId="49" fontId="16" fillId="2" borderId="1" xfId="2" applyNumberFormat="1" applyFont="1" applyFill="1" applyBorder="1" applyAlignment="1">
      <alignment horizontal="justify" vertical="center" wrapText="1"/>
    </xf>
    <xf numFmtId="49" fontId="16" fillId="2" borderId="1" xfId="2" applyNumberFormat="1" applyFont="1" applyFill="1" applyBorder="1" applyAlignment="1">
      <alignment horizontal="left" vertical="top" wrapText="1"/>
    </xf>
    <xf numFmtId="49" fontId="16" fillId="2" borderId="3" xfId="2" applyNumberFormat="1" applyFont="1" applyFill="1" applyBorder="1" applyAlignment="1">
      <alignment horizontal="left" vertical="top" wrapText="1"/>
    </xf>
    <xf numFmtId="49" fontId="10" fillId="2" borderId="4" xfId="0" applyNumberFormat="1" applyFont="1" applyFill="1" applyBorder="1" applyAlignment="1" applyProtection="1">
      <alignment horizontal="left" vertical="center" wrapText="1"/>
    </xf>
    <xf numFmtId="49" fontId="10" fillId="2" borderId="1" xfId="2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 applyProtection="1">
      <alignment horizontal="left" vertical="center" wrapText="1"/>
    </xf>
    <xf numFmtId="49" fontId="16" fillId="2" borderId="1" xfId="2" applyNumberFormat="1" applyFont="1" applyFill="1" applyBorder="1" applyAlignment="1">
      <alignment horizontal="left" vertical="center" wrapText="1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C2D2E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534"/>
  <sheetViews>
    <sheetView tabSelected="1" topLeftCell="A357" zoomScale="90" zoomScaleNormal="90" zoomScaleSheetLayoutView="100" workbookViewId="0">
      <selection activeCell="G225" sqref="G225"/>
    </sheetView>
  </sheetViews>
  <sheetFormatPr defaultColWidth="11.88671875" defaultRowHeight="13.2"/>
  <cols>
    <col min="1" max="1" width="30.6640625" style="1" customWidth="1"/>
    <col min="2" max="2" width="5.88671875" style="2" customWidth="1"/>
    <col min="3" max="3" width="6.33203125" style="2" customWidth="1"/>
    <col min="4" max="4" width="14.88671875" style="2" customWidth="1"/>
    <col min="5" max="5" width="5.109375" style="2" customWidth="1"/>
    <col min="6" max="6" width="9.21875" style="3" customWidth="1"/>
    <col min="7" max="7" width="10.109375" style="3" customWidth="1"/>
    <col min="8" max="8" width="11.33203125" style="3" customWidth="1"/>
    <col min="9" max="9" width="11.88671875" style="4"/>
    <col min="10" max="10" width="11.88671875" style="5"/>
    <col min="11" max="12" width="11.88671875" style="4"/>
    <col min="13" max="14" width="11.88671875" style="50"/>
    <col min="15" max="1024" width="11.88671875" style="4"/>
  </cols>
  <sheetData>
    <row r="1" spans="1:14">
      <c r="D1" s="1"/>
      <c r="E1" s="1"/>
      <c r="F1" s="6" t="s">
        <v>0</v>
      </c>
      <c r="G1" s="6"/>
      <c r="H1" s="6"/>
      <c r="M1" s="54"/>
      <c r="N1" s="54"/>
    </row>
    <row r="2" spans="1:14">
      <c r="D2" s="1"/>
      <c r="E2" s="1"/>
      <c r="F2" s="6" t="s">
        <v>361</v>
      </c>
      <c r="G2" s="6"/>
      <c r="H2" s="6"/>
      <c r="M2" s="54"/>
      <c r="N2" s="54"/>
    </row>
    <row r="3" spans="1:14">
      <c r="D3" s="1"/>
      <c r="E3" s="1"/>
      <c r="F3" s="6" t="s">
        <v>1</v>
      </c>
      <c r="G3" s="6"/>
      <c r="H3" s="6"/>
      <c r="M3" s="54"/>
      <c r="N3" s="54"/>
    </row>
    <row r="4" spans="1:14">
      <c r="D4" s="1"/>
      <c r="E4" s="1"/>
      <c r="F4" s="6" t="s">
        <v>2</v>
      </c>
      <c r="G4" s="6"/>
      <c r="H4" s="6"/>
      <c r="M4" s="54"/>
      <c r="N4" s="54"/>
    </row>
    <row r="5" spans="1:14">
      <c r="D5" s="1"/>
      <c r="E5" s="1"/>
      <c r="F5" s="6" t="s">
        <v>3</v>
      </c>
      <c r="G5" s="6"/>
      <c r="H5" s="6"/>
      <c r="M5" s="54"/>
      <c r="N5" s="54"/>
    </row>
    <row r="6" spans="1:14">
      <c r="D6" s="4"/>
      <c r="E6" s="4"/>
      <c r="F6" s="151" t="s">
        <v>365</v>
      </c>
      <c r="G6" s="151"/>
      <c r="H6" s="6"/>
      <c r="M6" s="54"/>
      <c r="N6" s="54"/>
    </row>
    <row r="7" spans="1:14" ht="17.399999999999999" customHeight="1">
      <c r="A7" s="150" t="s">
        <v>4</v>
      </c>
      <c r="B7" s="150"/>
      <c r="C7" s="150"/>
      <c r="D7" s="150"/>
      <c r="E7" s="150"/>
      <c r="F7" s="150"/>
      <c r="G7" s="60"/>
      <c r="H7" s="60"/>
      <c r="M7" s="54"/>
      <c r="N7" s="54"/>
    </row>
    <row r="8" spans="1:14" ht="42" customHeight="1">
      <c r="A8" s="152" t="s">
        <v>5</v>
      </c>
      <c r="B8" s="152"/>
      <c r="C8" s="152"/>
      <c r="D8" s="152"/>
      <c r="E8" s="152"/>
      <c r="F8" s="152"/>
      <c r="G8" s="60"/>
      <c r="H8" s="60"/>
      <c r="M8" s="54"/>
      <c r="N8" s="54"/>
    </row>
    <row r="9" spans="1:14" s="7" customFormat="1" ht="10.199999999999999">
      <c r="A9" s="61"/>
      <c r="B9" s="61"/>
      <c r="C9" s="61"/>
      <c r="D9" s="61"/>
      <c r="E9" s="61"/>
      <c r="F9" s="62"/>
      <c r="G9" s="63"/>
      <c r="H9" s="63"/>
      <c r="M9" s="110"/>
      <c r="N9" s="110"/>
    </row>
    <row r="10" spans="1:14" ht="12.75" customHeight="1">
      <c r="A10" s="153" t="s">
        <v>6</v>
      </c>
      <c r="B10" s="154" t="s">
        <v>7</v>
      </c>
      <c r="C10" s="154" t="s">
        <v>8</v>
      </c>
      <c r="D10" s="154" t="s">
        <v>9</v>
      </c>
      <c r="E10" s="154" t="s">
        <v>10</v>
      </c>
      <c r="F10" s="155" t="s">
        <v>11</v>
      </c>
      <c r="G10" s="155" t="s">
        <v>11</v>
      </c>
      <c r="H10" s="155" t="s">
        <v>11</v>
      </c>
      <c r="M10" s="54"/>
      <c r="N10" s="54"/>
    </row>
    <row r="11" spans="1:14">
      <c r="A11" s="153"/>
      <c r="B11" s="154"/>
      <c r="C11" s="154"/>
      <c r="D11" s="154"/>
      <c r="E11" s="154"/>
      <c r="F11" s="155"/>
      <c r="G11" s="155"/>
      <c r="H11" s="155"/>
      <c r="M11" s="54"/>
      <c r="N11" s="54"/>
    </row>
    <row r="12" spans="1:14">
      <c r="A12" s="153"/>
      <c r="B12" s="154"/>
      <c r="C12" s="154"/>
      <c r="D12" s="154"/>
      <c r="E12" s="154"/>
      <c r="F12" s="13" t="s">
        <v>12</v>
      </c>
      <c r="G12" s="13" t="s">
        <v>13</v>
      </c>
      <c r="H12" s="13" t="s">
        <v>14</v>
      </c>
      <c r="M12" s="54"/>
      <c r="N12" s="54"/>
    </row>
    <row r="13" spans="1:14">
      <c r="A13" s="64">
        <v>1</v>
      </c>
      <c r="B13" s="64">
        <v>2</v>
      </c>
      <c r="C13" s="64">
        <v>4</v>
      </c>
      <c r="D13" s="64">
        <v>5</v>
      </c>
      <c r="E13" s="64">
        <v>6</v>
      </c>
      <c r="F13" s="20">
        <v>7</v>
      </c>
      <c r="G13" s="20">
        <v>8</v>
      </c>
      <c r="H13" s="20">
        <v>9</v>
      </c>
      <c r="M13" s="54"/>
      <c r="N13" s="54"/>
    </row>
    <row r="14" spans="1:14" ht="41.4">
      <c r="A14" s="133" t="s">
        <v>15</v>
      </c>
      <c r="B14" s="13" t="s">
        <v>16</v>
      </c>
      <c r="C14" s="13"/>
      <c r="D14" s="13"/>
      <c r="E14" s="13"/>
      <c r="F14" s="14">
        <f>F15+F78+F86+F114+F170+F297+F304+F331+F345+F364</f>
        <v>57312.36</v>
      </c>
      <c r="G14" s="14">
        <f>G15+G78+G86+G114+G170+G297+G304+G331+G345+G364</f>
        <v>20250.52</v>
      </c>
      <c r="H14" s="14">
        <f>H15+H78+H86+H114+H170+H297+H304+H331+H345+H364</f>
        <v>20747.820000000007</v>
      </c>
      <c r="I14" s="8"/>
      <c r="M14" s="55"/>
      <c r="N14" s="56"/>
    </row>
    <row r="15" spans="1:14" s="24" customFormat="1" ht="26.4">
      <c r="A15" s="22" t="s">
        <v>17</v>
      </c>
      <c r="B15" s="13"/>
      <c r="C15" s="13" t="s">
        <v>18</v>
      </c>
      <c r="D15" s="13"/>
      <c r="E15" s="13"/>
      <c r="F15" s="14">
        <f>F16+F22+F41+F49+F52+F56</f>
        <v>11143.18</v>
      </c>
      <c r="G15" s="14">
        <f>G16+G22+G41+G49+G52+G56</f>
        <v>7760.02</v>
      </c>
      <c r="H15" s="14">
        <f>H16+H22+H41+H49+H52+H56</f>
        <v>8016.2200000000012</v>
      </c>
      <c r="I15" s="23"/>
      <c r="M15" s="57"/>
      <c r="N15" s="57"/>
    </row>
    <row r="16" spans="1:14" s="24" customFormat="1" ht="87" customHeight="1">
      <c r="A16" s="133" t="s">
        <v>19</v>
      </c>
      <c r="B16" s="13"/>
      <c r="C16" s="13" t="s">
        <v>20</v>
      </c>
      <c r="D16" s="13"/>
      <c r="E16" s="13"/>
      <c r="F16" s="14">
        <f t="shared" ref="F16:H20" si="0">F17</f>
        <v>144</v>
      </c>
      <c r="G16" s="14">
        <f t="shared" si="0"/>
        <v>200</v>
      </c>
      <c r="H16" s="14">
        <f t="shared" si="0"/>
        <v>250</v>
      </c>
      <c r="I16" s="23"/>
      <c r="K16" s="47"/>
      <c r="M16" s="57"/>
      <c r="N16" s="57"/>
    </row>
    <row r="17" spans="1:1024" s="10" customFormat="1" ht="41.4">
      <c r="A17" s="133" t="s">
        <v>21</v>
      </c>
      <c r="B17" s="13"/>
      <c r="C17" s="13" t="s">
        <v>20</v>
      </c>
      <c r="D17" s="13" t="s">
        <v>22</v>
      </c>
      <c r="E17" s="13"/>
      <c r="F17" s="14">
        <f t="shared" si="0"/>
        <v>144</v>
      </c>
      <c r="G17" s="14">
        <f t="shared" si="0"/>
        <v>200</v>
      </c>
      <c r="H17" s="14">
        <f t="shared" si="0"/>
        <v>250</v>
      </c>
      <c r="I17" s="9"/>
      <c r="M17" s="57"/>
      <c r="N17" s="57"/>
    </row>
    <row r="18" spans="1:1024" s="10" customFormat="1" ht="27" customHeight="1">
      <c r="A18" s="133" t="s">
        <v>23</v>
      </c>
      <c r="B18" s="13"/>
      <c r="C18" s="13" t="s">
        <v>20</v>
      </c>
      <c r="D18" s="13" t="s">
        <v>24</v>
      </c>
      <c r="E18" s="13"/>
      <c r="F18" s="14">
        <f t="shared" si="0"/>
        <v>144</v>
      </c>
      <c r="G18" s="14">
        <f t="shared" si="0"/>
        <v>200</v>
      </c>
      <c r="H18" s="14">
        <f t="shared" si="0"/>
        <v>250</v>
      </c>
      <c r="I18" s="9"/>
      <c r="M18" s="57"/>
      <c r="N18" s="57"/>
    </row>
    <row r="19" spans="1:1024" s="10" customFormat="1" ht="13.8">
      <c r="A19" s="133" t="s">
        <v>25</v>
      </c>
      <c r="B19" s="13"/>
      <c r="C19" s="13" t="s">
        <v>20</v>
      </c>
      <c r="D19" s="13" t="s">
        <v>26</v>
      </c>
      <c r="E19" s="13"/>
      <c r="F19" s="14">
        <f t="shared" si="0"/>
        <v>144</v>
      </c>
      <c r="G19" s="14">
        <f t="shared" si="0"/>
        <v>200</v>
      </c>
      <c r="H19" s="14">
        <f t="shared" si="0"/>
        <v>250</v>
      </c>
      <c r="I19" s="9"/>
      <c r="M19" s="57"/>
      <c r="N19" s="57"/>
    </row>
    <row r="20" spans="1:1024" ht="27.6">
      <c r="A20" s="114" t="s">
        <v>27</v>
      </c>
      <c r="B20" s="12"/>
      <c r="C20" s="12" t="s">
        <v>20</v>
      </c>
      <c r="D20" s="12" t="s">
        <v>28</v>
      </c>
      <c r="E20" s="12"/>
      <c r="F20" s="21">
        <f t="shared" si="0"/>
        <v>144</v>
      </c>
      <c r="G20" s="21">
        <f t="shared" si="0"/>
        <v>200</v>
      </c>
      <c r="H20" s="21">
        <f t="shared" si="0"/>
        <v>250</v>
      </c>
      <c r="I20" s="8"/>
      <c r="M20" s="55"/>
      <c r="N20" s="55"/>
    </row>
    <row r="21" spans="1:1024" ht="48" customHeight="1">
      <c r="A21" s="129" t="s">
        <v>29</v>
      </c>
      <c r="B21" s="12"/>
      <c r="C21" s="12" t="s">
        <v>20</v>
      </c>
      <c r="D21" s="12" t="s">
        <v>28</v>
      </c>
      <c r="E21" s="12" t="s">
        <v>30</v>
      </c>
      <c r="F21" s="21">
        <v>144</v>
      </c>
      <c r="G21" s="21">
        <v>200</v>
      </c>
      <c r="H21" s="21">
        <v>250</v>
      </c>
      <c r="I21" s="8"/>
      <c r="M21" s="55"/>
      <c r="N21" s="55"/>
    </row>
    <row r="22" spans="1:1024" s="49" customFormat="1" ht="70.2" customHeight="1">
      <c r="A22" s="133" t="s">
        <v>31</v>
      </c>
      <c r="B22" s="13"/>
      <c r="C22" s="13" t="s">
        <v>32</v>
      </c>
      <c r="D22" s="13"/>
      <c r="E22" s="13"/>
      <c r="F22" s="14">
        <f>F23</f>
        <v>8774.32</v>
      </c>
      <c r="G22" s="14">
        <f>G23</f>
        <v>6796.2000000000007</v>
      </c>
      <c r="H22" s="14">
        <f>H23</f>
        <v>7017.2000000000007</v>
      </c>
      <c r="I22" s="23"/>
      <c r="J22" s="24"/>
      <c r="K22" s="24"/>
      <c r="L22" s="24"/>
      <c r="M22" s="57"/>
      <c r="N22" s="57"/>
      <c r="O22" s="24"/>
      <c r="P22" s="24"/>
      <c r="Q22" s="24"/>
      <c r="R22" s="24"/>
      <c r="S22" s="24"/>
      <c r="T22" s="24"/>
      <c r="U22" s="24"/>
      <c r="V22" s="24"/>
      <c r="W22" s="24"/>
    </row>
    <row r="23" spans="1:1024" s="10" customFormat="1" ht="44.4" customHeight="1">
      <c r="A23" s="133" t="s">
        <v>33</v>
      </c>
      <c r="B23" s="13"/>
      <c r="C23" s="13" t="s">
        <v>32</v>
      </c>
      <c r="D23" s="13" t="s">
        <v>22</v>
      </c>
      <c r="E23" s="13"/>
      <c r="F23" s="14">
        <f>F24+F30</f>
        <v>8774.32</v>
      </c>
      <c r="G23" s="14">
        <f>G24+G30+G34</f>
        <v>6796.2000000000007</v>
      </c>
      <c r="H23" s="14">
        <f>H24+H30+H34</f>
        <v>7017.2000000000007</v>
      </c>
      <c r="I23" s="9"/>
      <c r="M23" s="57"/>
      <c r="N23" s="57"/>
    </row>
    <row r="24" spans="1:1024" s="24" customFormat="1" ht="68.400000000000006" customHeight="1">
      <c r="A24" s="133" t="s">
        <v>34</v>
      </c>
      <c r="B24" s="13"/>
      <c r="C24" s="13" t="s">
        <v>32</v>
      </c>
      <c r="D24" s="13" t="s">
        <v>35</v>
      </c>
      <c r="E24" s="13"/>
      <c r="F24" s="14">
        <f>F25</f>
        <v>1730.21</v>
      </c>
      <c r="G24" s="14">
        <f>G25</f>
        <v>1243.4000000000001</v>
      </c>
      <c r="H24" s="14">
        <f>H25</f>
        <v>1293.4000000000001</v>
      </c>
      <c r="I24" s="23"/>
      <c r="M24" s="57"/>
      <c r="N24" s="57"/>
    </row>
    <row r="25" spans="1:1024" s="24" customFormat="1" ht="13.8">
      <c r="A25" s="133" t="s">
        <v>25</v>
      </c>
      <c r="B25" s="13"/>
      <c r="C25" s="13" t="s">
        <v>32</v>
      </c>
      <c r="D25" s="13" t="s">
        <v>36</v>
      </c>
      <c r="E25" s="13"/>
      <c r="F25" s="14">
        <f>F26+F28</f>
        <v>1730.21</v>
      </c>
      <c r="G25" s="14">
        <f>G26+G28</f>
        <v>1243.4000000000001</v>
      </c>
      <c r="H25" s="14">
        <f>H26+H28</f>
        <v>1293.4000000000001</v>
      </c>
      <c r="I25" s="23"/>
      <c r="M25" s="57"/>
      <c r="N25" s="57"/>
    </row>
    <row r="26" spans="1:1024" s="18" customFormat="1" ht="27.6">
      <c r="A26" s="114" t="s">
        <v>27</v>
      </c>
      <c r="B26" s="12"/>
      <c r="C26" s="12" t="s">
        <v>32</v>
      </c>
      <c r="D26" s="12" t="s">
        <v>37</v>
      </c>
      <c r="E26" s="12"/>
      <c r="F26" s="21">
        <f>F27</f>
        <v>1730.21</v>
      </c>
      <c r="G26" s="21">
        <f>G27</f>
        <v>1243.4000000000001</v>
      </c>
      <c r="H26" s="21">
        <f>H27</f>
        <v>1293.4000000000001</v>
      </c>
      <c r="I26" s="15"/>
      <c r="J26" s="16"/>
      <c r="K26" s="17"/>
      <c r="L26" s="17"/>
      <c r="M26" s="55"/>
      <c r="N26" s="56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  <c r="EM26" s="17"/>
      <c r="EN26" s="17"/>
      <c r="EO26" s="17"/>
      <c r="EP26" s="17"/>
      <c r="EQ26" s="17"/>
      <c r="ER26" s="17"/>
      <c r="ES26" s="17"/>
      <c r="ET26" s="17"/>
      <c r="EU26" s="17"/>
      <c r="EV26" s="17"/>
      <c r="EW26" s="17"/>
      <c r="EX26" s="17"/>
      <c r="EY26" s="17"/>
      <c r="EZ26" s="17"/>
      <c r="FA26" s="17"/>
      <c r="FB26" s="17"/>
      <c r="FC26" s="17"/>
      <c r="FD26" s="17"/>
      <c r="FE26" s="17"/>
      <c r="FF26" s="17"/>
      <c r="FG26" s="17"/>
      <c r="FH26" s="17"/>
      <c r="FI26" s="17"/>
      <c r="FJ26" s="17"/>
      <c r="FK26" s="17"/>
      <c r="FL26" s="17"/>
      <c r="FM26" s="17"/>
      <c r="FN26" s="17"/>
      <c r="FO26" s="17"/>
      <c r="FP26" s="17"/>
      <c r="FQ26" s="17"/>
      <c r="FR26" s="17"/>
      <c r="FS26" s="17"/>
      <c r="FT26" s="17"/>
      <c r="FU26" s="17"/>
      <c r="FV26" s="17"/>
      <c r="FW26" s="17"/>
      <c r="FX26" s="17"/>
      <c r="FY26" s="17"/>
      <c r="FZ26" s="17"/>
      <c r="GA26" s="17"/>
      <c r="GB26" s="17"/>
      <c r="GC26" s="17"/>
      <c r="GD26" s="17"/>
      <c r="GE26" s="17"/>
      <c r="GF26" s="17"/>
      <c r="GG26" s="17"/>
      <c r="GH26" s="17"/>
      <c r="GI26" s="17"/>
      <c r="GJ26" s="17"/>
      <c r="GK26" s="17"/>
      <c r="GL26" s="17"/>
      <c r="GM26" s="17"/>
      <c r="GN26" s="17"/>
      <c r="GO26" s="17"/>
      <c r="GP26" s="17"/>
      <c r="GQ26" s="17"/>
      <c r="GR26" s="17"/>
      <c r="GS26" s="17"/>
      <c r="GT26" s="17"/>
      <c r="GU26" s="17"/>
      <c r="GV26" s="17"/>
      <c r="GW26" s="17"/>
      <c r="GX26" s="17"/>
      <c r="GY26" s="17"/>
      <c r="GZ26" s="17"/>
      <c r="HA26" s="17"/>
      <c r="HB26" s="17"/>
      <c r="HC26" s="17"/>
      <c r="HD26" s="17"/>
      <c r="HE26" s="17"/>
      <c r="HF26" s="17"/>
      <c r="HG26" s="17"/>
      <c r="HH26" s="17"/>
      <c r="HI26" s="17"/>
      <c r="HJ26" s="17"/>
      <c r="HK26" s="17"/>
      <c r="HL26" s="17"/>
      <c r="HM26" s="17"/>
      <c r="HN26" s="17"/>
      <c r="HO26" s="17"/>
      <c r="HP26" s="17"/>
      <c r="HQ26" s="17"/>
      <c r="HR26" s="17"/>
      <c r="HS26" s="17"/>
      <c r="HT26" s="17"/>
      <c r="HU26" s="17"/>
      <c r="HV26" s="17"/>
      <c r="HW26" s="17"/>
      <c r="HX26" s="17"/>
      <c r="HY26" s="17"/>
      <c r="HZ26" s="17"/>
      <c r="IA26" s="17"/>
      <c r="IB26" s="17"/>
      <c r="IC26" s="17"/>
      <c r="ID26" s="17"/>
      <c r="IE26" s="17"/>
      <c r="IF26" s="17"/>
      <c r="IG26" s="17"/>
      <c r="IH26" s="17"/>
      <c r="II26" s="17"/>
      <c r="IJ26" s="17"/>
      <c r="IK26" s="17"/>
      <c r="IL26" s="17"/>
      <c r="IM26" s="17"/>
      <c r="IN26" s="17"/>
      <c r="IO26" s="17"/>
      <c r="IP26" s="17"/>
      <c r="IQ26" s="17"/>
      <c r="IR26" s="17"/>
      <c r="IS26" s="17"/>
      <c r="IT26" s="17"/>
      <c r="IU26" s="17"/>
      <c r="IV26" s="17"/>
      <c r="IW26" s="17"/>
      <c r="IX26" s="17"/>
      <c r="IY26" s="17"/>
      <c r="IZ26" s="17"/>
      <c r="JA26" s="17"/>
      <c r="JB26" s="17"/>
      <c r="JC26" s="17"/>
      <c r="JD26" s="17"/>
      <c r="JE26" s="17"/>
      <c r="JF26" s="17"/>
      <c r="JG26" s="17"/>
      <c r="JH26" s="17"/>
      <c r="JI26" s="17"/>
      <c r="JJ26" s="17"/>
      <c r="JK26" s="17"/>
      <c r="JL26" s="17"/>
      <c r="JM26" s="17"/>
      <c r="JN26" s="17"/>
      <c r="JO26" s="17"/>
      <c r="JP26" s="17"/>
      <c r="JQ26" s="17"/>
      <c r="JR26" s="17"/>
      <c r="JS26" s="17"/>
      <c r="JT26" s="17"/>
      <c r="JU26" s="17"/>
      <c r="JV26" s="17"/>
      <c r="JW26" s="17"/>
      <c r="JX26" s="17"/>
      <c r="JY26" s="17"/>
      <c r="JZ26" s="17"/>
      <c r="KA26" s="17"/>
      <c r="KB26" s="17"/>
      <c r="KC26" s="17"/>
      <c r="KD26" s="17"/>
      <c r="KE26" s="17"/>
      <c r="KF26" s="17"/>
      <c r="KG26" s="17"/>
      <c r="KH26" s="17"/>
      <c r="KI26" s="17"/>
      <c r="KJ26" s="17"/>
      <c r="KK26" s="17"/>
      <c r="KL26" s="17"/>
      <c r="KM26" s="17"/>
      <c r="KN26" s="17"/>
      <c r="KO26" s="17"/>
      <c r="KP26" s="17"/>
      <c r="KQ26" s="17"/>
      <c r="KR26" s="17"/>
      <c r="KS26" s="17"/>
      <c r="KT26" s="17"/>
      <c r="KU26" s="17"/>
      <c r="KV26" s="17"/>
      <c r="KW26" s="17"/>
      <c r="KX26" s="17"/>
      <c r="KY26" s="17"/>
      <c r="KZ26" s="17"/>
      <c r="LA26" s="17"/>
      <c r="LB26" s="17"/>
      <c r="LC26" s="17"/>
      <c r="LD26" s="17"/>
      <c r="LE26" s="17"/>
      <c r="LF26" s="17"/>
      <c r="LG26" s="17"/>
      <c r="LH26" s="17"/>
      <c r="LI26" s="17"/>
      <c r="LJ26" s="17"/>
      <c r="LK26" s="17"/>
      <c r="LL26" s="17"/>
      <c r="LM26" s="17"/>
      <c r="LN26" s="17"/>
      <c r="LO26" s="17"/>
      <c r="LP26" s="17"/>
      <c r="LQ26" s="17"/>
      <c r="LR26" s="17"/>
      <c r="LS26" s="17"/>
      <c r="LT26" s="17"/>
      <c r="LU26" s="17"/>
      <c r="LV26" s="17"/>
      <c r="LW26" s="17"/>
      <c r="LX26" s="17"/>
      <c r="LY26" s="17"/>
      <c r="LZ26" s="17"/>
      <c r="MA26" s="17"/>
      <c r="MB26" s="17"/>
      <c r="MC26" s="17"/>
      <c r="MD26" s="17"/>
      <c r="ME26" s="17"/>
      <c r="MF26" s="17"/>
      <c r="MG26" s="17"/>
      <c r="MH26" s="17"/>
      <c r="MI26" s="17"/>
      <c r="MJ26" s="17"/>
      <c r="MK26" s="17"/>
      <c r="ML26" s="17"/>
      <c r="MM26" s="17"/>
      <c r="MN26" s="17"/>
      <c r="MO26" s="17"/>
      <c r="MP26" s="17"/>
      <c r="MQ26" s="17"/>
      <c r="MR26" s="17"/>
      <c r="MS26" s="17"/>
      <c r="MT26" s="17"/>
      <c r="MU26" s="17"/>
      <c r="MV26" s="17"/>
      <c r="MW26" s="17"/>
      <c r="MX26" s="17"/>
      <c r="MY26" s="17"/>
      <c r="MZ26" s="17"/>
      <c r="NA26" s="17"/>
      <c r="NB26" s="17"/>
      <c r="NC26" s="17"/>
      <c r="ND26" s="17"/>
      <c r="NE26" s="17"/>
      <c r="NF26" s="17"/>
      <c r="NG26" s="17"/>
      <c r="NH26" s="17"/>
      <c r="NI26" s="17"/>
      <c r="NJ26" s="17"/>
      <c r="NK26" s="17"/>
      <c r="NL26" s="17"/>
      <c r="NM26" s="17"/>
      <c r="NN26" s="17"/>
      <c r="NO26" s="17"/>
      <c r="NP26" s="17"/>
      <c r="NQ26" s="17"/>
      <c r="NR26" s="17"/>
      <c r="NS26" s="17"/>
      <c r="NT26" s="17"/>
      <c r="NU26" s="17"/>
      <c r="NV26" s="17"/>
      <c r="NW26" s="17"/>
      <c r="NX26" s="17"/>
      <c r="NY26" s="17"/>
      <c r="NZ26" s="17"/>
      <c r="OA26" s="17"/>
      <c r="OB26" s="17"/>
      <c r="OC26" s="17"/>
      <c r="OD26" s="17"/>
      <c r="OE26" s="17"/>
      <c r="OF26" s="17"/>
      <c r="OG26" s="17"/>
      <c r="OH26" s="17"/>
      <c r="OI26" s="17"/>
      <c r="OJ26" s="17"/>
      <c r="OK26" s="17"/>
      <c r="OL26" s="17"/>
      <c r="OM26" s="17"/>
      <c r="ON26" s="17"/>
      <c r="OO26" s="17"/>
      <c r="OP26" s="17"/>
      <c r="OQ26" s="17"/>
      <c r="OR26" s="17"/>
      <c r="OS26" s="17"/>
      <c r="OT26" s="17"/>
      <c r="OU26" s="17"/>
      <c r="OV26" s="17"/>
      <c r="OW26" s="17"/>
      <c r="OX26" s="17"/>
      <c r="OY26" s="17"/>
      <c r="OZ26" s="17"/>
      <c r="PA26" s="17"/>
      <c r="PB26" s="17"/>
      <c r="PC26" s="17"/>
      <c r="PD26" s="17"/>
      <c r="PE26" s="17"/>
      <c r="PF26" s="17"/>
      <c r="PG26" s="17"/>
      <c r="PH26" s="17"/>
      <c r="PI26" s="17"/>
      <c r="PJ26" s="17"/>
      <c r="PK26" s="17"/>
      <c r="PL26" s="17"/>
      <c r="PM26" s="17"/>
      <c r="PN26" s="17"/>
      <c r="PO26" s="17"/>
      <c r="PP26" s="17"/>
      <c r="PQ26" s="17"/>
      <c r="PR26" s="17"/>
      <c r="PS26" s="17"/>
      <c r="PT26" s="17"/>
      <c r="PU26" s="17"/>
      <c r="PV26" s="17"/>
      <c r="PW26" s="17"/>
      <c r="PX26" s="17"/>
      <c r="PY26" s="17"/>
      <c r="PZ26" s="17"/>
      <c r="QA26" s="17"/>
      <c r="QB26" s="17"/>
      <c r="QC26" s="17"/>
      <c r="QD26" s="17"/>
      <c r="QE26" s="17"/>
      <c r="QF26" s="17"/>
      <c r="QG26" s="17"/>
      <c r="QH26" s="17"/>
      <c r="QI26" s="17"/>
      <c r="QJ26" s="17"/>
      <c r="QK26" s="17"/>
      <c r="QL26" s="17"/>
      <c r="QM26" s="17"/>
      <c r="QN26" s="17"/>
      <c r="QO26" s="17"/>
      <c r="QP26" s="17"/>
      <c r="QQ26" s="17"/>
      <c r="QR26" s="17"/>
      <c r="QS26" s="17"/>
      <c r="QT26" s="17"/>
      <c r="QU26" s="17"/>
      <c r="QV26" s="17"/>
      <c r="QW26" s="17"/>
      <c r="QX26" s="17"/>
      <c r="QY26" s="17"/>
      <c r="QZ26" s="17"/>
      <c r="RA26" s="17"/>
      <c r="RB26" s="17"/>
      <c r="RC26" s="17"/>
      <c r="RD26" s="17"/>
      <c r="RE26" s="17"/>
      <c r="RF26" s="17"/>
      <c r="RG26" s="17"/>
      <c r="RH26" s="17"/>
      <c r="RI26" s="17"/>
      <c r="RJ26" s="17"/>
      <c r="RK26" s="17"/>
      <c r="RL26" s="17"/>
      <c r="RM26" s="17"/>
      <c r="RN26" s="17"/>
      <c r="RO26" s="17"/>
      <c r="RP26" s="17"/>
      <c r="RQ26" s="17"/>
      <c r="RR26" s="17"/>
      <c r="RS26" s="17"/>
      <c r="RT26" s="17"/>
      <c r="RU26" s="17"/>
      <c r="RV26" s="17"/>
      <c r="RW26" s="17"/>
      <c r="RX26" s="17"/>
      <c r="RY26" s="17"/>
      <c r="RZ26" s="17"/>
      <c r="SA26" s="17"/>
      <c r="SB26" s="17"/>
      <c r="SC26" s="17"/>
      <c r="SD26" s="17"/>
      <c r="SE26" s="17"/>
      <c r="SF26" s="17"/>
      <c r="SG26" s="17"/>
      <c r="SH26" s="17"/>
      <c r="SI26" s="17"/>
      <c r="SJ26" s="17"/>
      <c r="SK26" s="17"/>
      <c r="SL26" s="17"/>
      <c r="SM26" s="17"/>
      <c r="SN26" s="17"/>
      <c r="SO26" s="17"/>
      <c r="SP26" s="17"/>
      <c r="SQ26" s="17"/>
      <c r="SR26" s="17"/>
      <c r="SS26" s="17"/>
      <c r="ST26" s="17"/>
      <c r="SU26" s="17"/>
      <c r="SV26" s="17"/>
      <c r="SW26" s="17"/>
      <c r="SX26" s="17"/>
      <c r="SY26" s="17"/>
      <c r="SZ26" s="17"/>
      <c r="TA26" s="17"/>
      <c r="TB26" s="17"/>
      <c r="TC26" s="17"/>
      <c r="TD26" s="17"/>
      <c r="TE26" s="17"/>
      <c r="TF26" s="17"/>
      <c r="TG26" s="17"/>
      <c r="TH26" s="17"/>
      <c r="TI26" s="17"/>
      <c r="TJ26" s="17"/>
      <c r="TK26" s="17"/>
      <c r="TL26" s="17"/>
      <c r="TM26" s="17"/>
      <c r="TN26" s="17"/>
      <c r="TO26" s="17"/>
      <c r="TP26" s="17"/>
      <c r="TQ26" s="17"/>
      <c r="TR26" s="17"/>
      <c r="TS26" s="17"/>
      <c r="TT26" s="17"/>
      <c r="TU26" s="17"/>
      <c r="TV26" s="17"/>
      <c r="TW26" s="17"/>
      <c r="TX26" s="17"/>
      <c r="TY26" s="17"/>
      <c r="TZ26" s="17"/>
      <c r="UA26" s="17"/>
      <c r="UB26" s="17"/>
      <c r="UC26" s="17"/>
      <c r="UD26" s="17"/>
      <c r="UE26" s="17"/>
      <c r="UF26" s="17"/>
      <c r="UG26" s="17"/>
      <c r="UH26" s="17"/>
      <c r="UI26" s="17"/>
      <c r="UJ26" s="17"/>
      <c r="UK26" s="17"/>
      <c r="UL26" s="17"/>
      <c r="UM26" s="17"/>
      <c r="UN26" s="17"/>
      <c r="UO26" s="17"/>
      <c r="UP26" s="17"/>
      <c r="UQ26" s="17"/>
      <c r="UR26" s="17"/>
      <c r="US26" s="17"/>
      <c r="UT26" s="17"/>
      <c r="UU26" s="17"/>
      <c r="UV26" s="17"/>
      <c r="UW26" s="17"/>
      <c r="UX26" s="17"/>
      <c r="UY26" s="17"/>
      <c r="UZ26" s="17"/>
      <c r="VA26" s="17"/>
      <c r="VB26" s="17"/>
      <c r="VC26" s="17"/>
      <c r="VD26" s="17"/>
      <c r="VE26" s="17"/>
      <c r="VF26" s="17"/>
      <c r="VG26" s="17"/>
      <c r="VH26" s="17"/>
      <c r="VI26" s="17"/>
      <c r="VJ26" s="17"/>
      <c r="VK26" s="17"/>
      <c r="VL26" s="17"/>
      <c r="VM26" s="17"/>
      <c r="VN26" s="17"/>
      <c r="VO26" s="17"/>
      <c r="VP26" s="17"/>
      <c r="VQ26" s="17"/>
      <c r="VR26" s="17"/>
      <c r="VS26" s="17"/>
      <c r="VT26" s="17"/>
      <c r="VU26" s="17"/>
      <c r="VV26" s="17"/>
      <c r="VW26" s="17"/>
      <c r="VX26" s="17"/>
      <c r="VY26" s="17"/>
      <c r="VZ26" s="17"/>
      <c r="WA26" s="17"/>
      <c r="WB26" s="17"/>
      <c r="WC26" s="17"/>
      <c r="WD26" s="17"/>
      <c r="WE26" s="17"/>
      <c r="WF26" s="17"/>
      <c r="WG26" s="17"/>
      <c r="WH26" s="17"/>
      <c r="WI26" s="17"/>
      <c r="WJ26" s="17"/>
      <c r="WK26" s="17"/>
      <c r="WL26" s="17"/>
      <c r="WM26" s="17"/>
      <c r="WN26" s="17"/>
      <c r="WO26" s="17"/>
      <c r="WP26" s="17"/>
      <c r="WQ26" s="17"/>
      <c r="WR26" s="17"/>
      <c r="WS26" s="17"/>
      <c r="WT26" s="17"/>
      <c r="WU26" s="17"/>
      <c r="WV26" s="17"/>
      <c r="WW26" s="17"/>
      <c r="WX26" s="17"/>
      <c r="WY26" s="17"/>
      <c r="WZ26" s="17"/>
      <c r="XA26" s="17"/>
      <c r="XB26" s="17"/>
      <c r="XC26" s="17"/>
      <c r="XD26" s="17"/>
      <c r="XE26" s="17"/>
      <c r="XF26" s="17"/>
      <c r="XG26" s="17"/>
      <c r="XH26" s="17"/>
      <c r="XI26" s="17"/>
      <c r="XJ26" s="17"/>
      <c r="XK26" s="17"/>
      <c r="XL26" s="17"/>
      <c r="XM26" s="17"/>
      <c r="XN26" s="17"/>
      <c r="XO26" s="17"/>
      <c r="XP26" s="17"/>
      <c r="XQ26" s="17"/>
      <c r="XR26" s="17"/>
      <c r="XS26" s="17"/>
      <c r="XT26" s="17"/>
      <c r="XU26" s="17"/>
      <c r="XV26" s="17"/>
      <c r="XW26" s="17"/>
      <c r="XX26" s="17"/>
      <c r="XY26" s="17"/>
      <c r="XZ26" s="17"/>
      <c r="YA26" s="17"/>
      <c r="YB26" s="17"/>
      <c r="YC26" s="17"/>
      <c r="YD26" s="17"/>
      <c r="YE26" s="17"/>
      <c r="YF26" s="17"/>
      <c r="YG26" s="17"/>
      <c r="YH26" s="17"/>
      <c r="YI26" s="17"/>
      <c r="YJ26" s="17"/>
      <c r="YK26" s="17"/>
      <c r="YL26" s="17"/>
      <c r="YM26" s="17"/>
      <c r="YN26" s="17"/>
      <c r="YO26" s="17"/>
      <c r="YP26" s="17"/>
      <c r="YQ26" s="17"/>
      <c r="YR26" s="17"/>
      <c r="YS26" s="17"/>
      <c r="YT26" s="17"/>
      <c r="YU26" s="17"/>
      <c r="YV26" s="17"/>
      <c r="YW26" s="17"/>
      <c r="YX26" s="17"/>
      <c r="YY26" s="17"/>
      <c r="YZ26" s="17"/>
      <c r="ZA26" s="17"/>
      <c r="ZB26" s="17"/>
      <c r="ZC26" s="17"/>
      <c r="ZD26" s="17"/>
      <c r="ZE26" s="17"/>
      <c r="ZF26" s="17"/>
      <c r="ZG26" s="17"/>
      <c r="ZH26" s="17"/>
      <c r="ZI26" s="17"/>
      <c r="ZJ26" s="17"/>
      <c r="ZK26" s="17"/>
      <c r="ZL26" s="17"/>
      <c r="ZM26" s="17"/>
      <c r="ZN26" s="17"/>
      <c r="ZO26" s="17"/>
      <c r="ZP26" s="17"/>
      <c r="ZQ26" s="17"/>
      <c r="ZR26" s="17"/>
      <c r="ZS26" s="17"/>
      <c r="ZT26" s="17"/>
      <c r="ZU26" s="17"/>
      <c r="ZV26" s="17"/>
      <c r="ZW26" s="17"/>
      <c r="ZX26" s="17"/>
      <c r="ZY26" s="17"/>
      <c r="ZZ26" s="17"/>
      <c r="AAA26" s="17"/>
      <c r="AAB26" s="17"/>
      <c r="AAC26" s="17"/>
      <c r="AAD26" s="17"/>
      <c r="AAE26" s="17"/>
      <c r="AAF26" s="17"/>
      <c r="AAG26" s="17"/>
      <c r="AAH26" s="17"/>
      <c r="AAI26" s="17"/>
      <c r="AAJ26" s="17"/>
      <c r="AAK26" s="17"/>
      <c r="AAL26" s="17"/>
      <c r="AAM26" s="17"/>
      <c r="AAN26" s="17"/>
      <c r="AAO26" s="17"/>
      <c r="AAP26" s="17"/>
      <c r="AAQ26" s="17"/>
      <c r="AAR26" s="17"/>
      <c r="AAS26" s="17"/>
      <c r="AAT26" s="17"/>
      <c r="AAU26" s="17"/>
      <c r="AAV26" s="17"/>
      <c r="AAW26" s="17"/>
      <c r="AAX26" s="17"/>
      <c r="AAY26" s="17"/>
      <c r="AAZ26" s="17"/>
      <c r="ABA26" s="17"/>
      <c r="ABB26" s="17"/>
      <c r="ABC26" s="17"/>
      <c r="ABD26" s="17"/>
      <c r="ABE26" s="17"/>
      <c r="ABF26" s="17"/>
      <c r="ABG26" s="17"/>
      <c r="ABH26" s="17"/>
      <c r="ABI26" s="17"/>
      <c r="ABJ26" s="17"/>
      <c r="ABK26" s="17"/>
      <c r="ABL26" s="17"/>
      <c r="ABM26" s="17"/>
      <c r="ABN26" s="17"/>
      <c r="ABO26" s="17"/>
      <c r="ABP26" s="17"/>
      <c r="ABQ26" s="17"/>
      <c r="ABR26" s="17"/>
      <c r="ABS26" s="17"/>
      <c r="ABT26" s="17"/>
      <c r="ABU26" s="17"/>
      <c r="ABV26" s="17"/>
      <c r="ABW26" s="17"/>
      <c r="ABX26" s="17"/>
      <c r="ABY26" s="17"/>
      <c r="ABZ26" s="17"/>
      <c r="ACA26" s="17"/>
      <c r="ACB26" s="17"/>
      <c r="ACC26" s="17"/>
      <c r="ACD26" s="17"/>
      <c r="ACE26" s="17"/>
      <c r="ACF26" s="17"/>
      <c r="ACG26" s="17"/>
      <c r="ACH26" s="17"/>
      <c r="ACI26" s="17"/>
      <c r="ACJ26" s="17"/>
      <c r="ACK26" s="17"/>
      <c r="ACL26" s="17"/>
      <c r="ACM26" s="17"/>
      <c r="ACN26" s="17"/>
      <c r="ACO26" s="17"/>
      <c r="ACP26" s="17"/>
      <c r="ACQ26" s="17"/>
      <c r="ACR26" s="17"/>
      <c r="ACS26" s="17"/>
      <c r="ACT26" s="17"/>
      <c r="ACU26" s="17"/>
      <c r="ACV26" s="17"/>
      <c r="ACW26" s="17"/>
      <c r="ACX26" s="17"/>
      <c r="ACY26" s="17"/>
      <c r="ACZ26" s="17"/>
      <c r="ADA26" s="17"/>
      <c r="ADB26" s="17"/>
      <c r="ADC26" s="17"/>
      <c r="ADD26" s="17"/>
      <c r="ADE26" s="17"/>
      <c r="ADF26" s="17"/>
      <c r="ADG26" s="17"/>
      <c r="ADH26" s="17"/>
      <c r="ADI26" s="17"/>
      <c r="ADJ26" s="17"/>
      <c r="ADK26" s="17"/>
      <c r="ADL26" s="17"/>
      <c r="ADM26" s="17"/>
      <c r="ADN26" s="17"/>
      <c r="ADO26" s="17"/>
      <c r="ADP26" s="17"/>
      <c r="ADQ26" s="17"/>
      <c r="ADR26" s="17"/>
      <c r="ADS26" s="17"/>
      <c r="ADT26" s="17"/>
      <c r="ADU26" s="17"/>
      <c r="ADV26" s="17"/>
      <c r="ADW26" s="17"/>
      <c r="ADX26" s="17"/>
      <c r="ADY26" s="17"/>
      <c r="ADZ26" s="17"/>
      <c r="AEA26" s="17"/>
      <c r="AEB26" s="17"/>
      <c r="AEC26" s="17"/>
      <c r="AED26" s="17"/>
      <c r="AEE26" s="17"/>
      <c r="AEF26" s="17"/>
      <c r="AEG26" s="17"/>
      <c r="AEH26" s="17"/>
      <c r="AEI26" s="17"/>
      <c r="AEJ26" s="17"/>
      <c r="AEK26" s="17"/>
      <c r="AEL26" s="17"/>
      <c r="AEM26" s="17"/>
      <c r="AEN26" s="17"/>
      <c r="AEO26" s="17"/>
      <c r="AEP26" s="17"/>
      <c r="AEQ26" s="17"/>
      <c r="AER26" s="17"/>
      <c r="AES26" s="17"/>
      <c r="AET26" s="17"/>
      <c r="AEU26" s="17"/>
      <c r="AEV26" s="17"/>
      <c r="AEW26" s="17"/>
      <c r="AEX26" s="17"/>
      <c r="AEY26" s="17"/>
      <c r="AEZ26" s="17"/>
      <c r="AFA26" s="17"/>
      <c r="AFB26" s="17"/>
      <c r="AFC26" s="17"/>
      <c r="AFD26" s="17"/>
      <c r="AFE26" s="17"/>
      <c r="AFF26" s="17"/>
      <c r="AFG26" s="17"/>
      <c r="AFH26" s="17"/>
      <c r="AFI26" s="17"/>
      <c r="AFJ26" s="17"/>
      <c r="AFK26" s="17"/>
      <c r="AFL26" s="17"/>
      <c r="AFM26" s="17"/>
      <c r="AFN26" s="17"/>
      <c r="AFO26" s="17"/>
      <c r="AFP26" s="17"/>
      <c r="AFQ26" s="17"/>
      <c r="AFR26" s="17"/>
      <c r="AFS26" s="17"/>
      <c r="AFT26" s="17"/>
      <c r="AFU26" s="17"/>
      <c r="AFV26" s="17"/>
      <c r="AFW26" s="17"/>
      <c r="AFX26" s="17"/>
      <c r="AFY26" s="17"/>
      <c r="AFZ26" s="17"/>
      <c r="AGA26" s="17"/>
      <c r="AGB26" s="17"/>
      <c r="AGC26" s="17"/>
      <c r="AGD26" s="17"/>
      <c r="AGE26" s="17"/>
      <c r="AGF26" s="17"/>
      <c r="AGG26" s="17"/>
      <c r="AGH26" s="17"/>
      <c r="AGI26" s="17"/>
      <c r="AGJ26" s="17"/>
      <c r="AGK26" s="17"/>
      <c r="AGL26" s="17"/>
      <c r="AGM26" s="17"/>
      <c r="AGN26" s="17"/>
      <c r="AGO26" s="17"/>
      <c r="AGP26" s="17"/>
      <c r="AGQ26" s="17"/>
      <c r="AGR26" s="17"/>
      <c r="AGS26" s="17"/>
      <c r="AGT26" s="17"/>
      <c r="AGU26" s="17"/>
      <c r="AGV26" s="17"/>
      <c r="AGW26" s="17"/>
      <c r="AGX26" s="17"/>
      <c r="AGY26" s="17"/>
      <c r="AGZ26" s="17"/>
      <c r="AHA26" s="17"/>
      <c r="AHB26" s="17"/>
      <c r="AHC26" s="17"/>
      <c r="AHD26" s="17"/>
      <c r="AHE26" s="17"/>
      <c r="AHF26" s="17"/>
      <c r="AHG26" s="17"/>
      <c r="AHH26" s="17"/>
      <c r="AHI26" s="17"/>
      <c r="AHJ26" s="17"/>
      <c r="AHK26" s="17"/>
      <c r="AHL26" s="17"/>
      <c r="AHM26" s="17"/>
      <c r="AHN26" s="17"/>
      <c r="AHO26" s="17"/>
      <c r="AHP26" s="17"/>
      <c r="AHQ26" s="17"/>
      <c r="AHR26" s="17"/>
      <c r="AHS26" s="17"/>
      <c r="AHT26" s="17"/>
      <c r="AHU26" s="17"/>
      <c r="AHV26" s="17"/>
      <c r="AHW26" s="17"/>
      <c r="AHX26" s="17"/>
      <c r="AHY26" s="17"/>
      <c r="AHZ26" s="17"/>
      <c r="AIA26" s="17"/>
      <c r="AIB26" s="17"/>
      <c r="AIC26" s="17"/>
      <c r="AID26" s="17"/>
      <c r="AIE26" s="17"/>
      <c r="AIF26" s="17"/>
      <c r="AIG26" s="17"/>
      <c r="AIH26" s="17"/>
      <c r="AII26" s="17"/>
      <c r="AIJ26" s="17"/>
      <c r="AIK26" s="17"/>
      <c r="AIL26" s="17"/>
      <c r="AIM26" s="17"/>
      <c r="AIN26" s="17"/>
      <c r="AIO26" s="17"/>
      <c r="AIP26" s="17"/>
      <c r="AIQ26" s="17"/>
      <c r="AIR26" s="17"/>
      <c r="AIS26" s="17"/>
      <c r="AIT26" s="17"/>
      <c r="AIU26" s="17"/>
      <c r="AIV26" s="17"/>
      <c r="AIW26" s="17"/>
      <c r="AIX26" s="17"/>
      <c r="AIY26" s="17"/>
      <c r="AIZ26" s="17"/>
      <c r="AJA26" s="17"/>
      <c r="AJB26" s="17"/>
      <c r="AJC26" s="17"/>
      <c r="AJD26" s="17"/>
      <c r="AJE26" s="17"/>
      <c r="AJF26" s="17"/>
      <c r="AJG26" s="17"/>
      <c r="AJH26" s="17"/>
      <c r="AJI26" s="17"/>
      <c r="AJJ26" s="17"/>
      <c r="AJK26" s="17"/>
      <c r="AJL26" s="17"/>
      <c r="AJM26" s="17"/>
      <c r="AJN26" s="17"/>
      <c r="AJO26" s="17"/>
      <c r="AJP26" s="17"/>
      <c r="AJQ26" s="17"/>
      <c r="AJR26" s="17"/>
      <c r="AJS26" s="17"/>
      <c r="AJT26" s="17"/>
      <c r="AJU26" s="17"/>
      <c r="AJV26" s="17"/>
      <c r="AJW26" s="17"/>
      <c r="AJX26" s="17"/>
      <c r="AJY26" s="17"/>
      <c r="AJZ26" s="17"/>
      <c r="AKA26" s="17"/>
      <c r="AKB26" s="17"/>
      <c r="AKC26" s="17"/>
      <c r="AKD26" s="17"/>
      <c r="AKE26" s="17"/>
      <c r="AKF26" s="17"/>
      <c r="AKG26" s="17"/>
      <c r="AKH26" s="17"/>
      <c r="AKI26" s="17"/>
      <c r="AKJ26" s="17"/>
      <c r="AKK26" s="17"/>
      <c r="AKL26" s="17"/>
      <c r="AKM26" s="17"/>
      <c r="AKN26" s="17"/>
      <c r="AKO26" s="17"/>
      <c r="AKP26" s="17"/>
      <c r="AKQ26" s="17"/>
      <c r="AKR26" s="17"/>
      <c r="AKS26" s="17"/>
      <c r="AKT26" s="17"/>
      <c r="AKU26" s="17"/>
      <c r="AKV26" s="17"/>
      <c r="AKW26" s="17"/>
      <c r="AKX26" s="17"/>
      <c r="AKY26" s="17"/>
      <c r="AKZ26" s="17"/>
      <c r="ALA26" s="17"/>
      <c r="ALB26" s="17"/>
      <c r="ALC26" s="17"/>
      <c r="ALD26" s="17"/>
      <c r="ALE26" s="17"/>
      <c r="ALF26" s="17"/>
      <c r="ALG26" s="17"/>
      <c r="ALH26" s="17"/>
      <c r="ALI26" s="17"/>
      <c r="ALJ26" s="17"/>
      <c r="ALK26" s="17"/>
      <c r="ALL26" s="17"/>
      <c r="ALM26" s="17"/>
      <c r="ALN26" s="17"/>
      <c r="ALO26" s="17"/>
      <c r="ALP26" s="17"/>
      <c r="ALQ26" s="17"/>
      <c r="ALR26" s="17"/>
      <c r="ALS26" s="17"/>
      <c r="ALT26" s="17"/>
      <c r="ALU26" s="17"/>
      <c r="ALV26" s="17"/>
      <c r="ALW26" s="17"/>
      <c r="ALX26" s="17"/>
      <c r="ALY26" s="17"/>
      <c r="ALZ26" s="17"/>
      <c r="AMA26" s="17"/>
      <c r="AMB26" s="17"/>
      <c r="AMC26" s="17"/>
      <c r="AMD26" s="17"/>
      <c r="AME26" s="17"/>
      <c r="AMF26" s="17"/>
      <c r="AMG26" s="17"/>
      <c r="AMH26" s="17"/>
      <c r="AMI26" s="17"/>
      <c r="AMJ26" s="17"/>
    </row>
    <row r="27" spans="1:1024" s="18" customFormat="1" ht="89.4" customHeight="1">
      <c r="A27" s="29" t="s">
        <v>38</v>
      </c>
      <c r="B27" s="12"/>
      <c r="C27" s="12" t="s">
        <v>32</v>
      </c>
      <c r="D27" s="12" t="s">
        <v>37</v>
      </c>
      <c r="E27" s="12" t="s">
        <v>39</v>
      </c>
      <c r="F27" s="21">
        <v>1730.21</v>
      </c>
      <c r="G27" s="21">
        <v>1243.4000000000001</v>
      </c>
      <c r="H27" s="21">
        <v>1293.4000000000001</v>
      </c>
      <c r="I27" s="15"/>
      <c r="J27" s="16"/>
      <c r="K27" s="17"/>
      <c r="L27" s="17"/>
      <c r="M27" s="55"/>
      <c r="N27" s="56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  <c r="EM27" s="17"/>
      <c r="EN27" s="17"/>
      <c r="EO27" s="17"/>
      <c r="EP27" s="17"/>
      <c r="EQ27" s="17"/>
      <c r="ER27" s="17"/>
      <c r="ES27" s="17"/>
      <c r="ET27" s="17"/>
      <c r="EU27" s="17"/>
      <c r="EV27" s="17"/>
      <c r="EW27" s="17"/>
      <c r="EX27" s="17"/>
      <c r="EY27" s="17"/>
      <c r="EZ27" s="17"/>
      <c r="FA27" s="17"/>
      <c r="FB27" s="17"/>
      <c r="FC27" s="17"/>
      <c r="FD27" s="17"/>
      <c r="FE27" s="17"/>
      <c r="FF27" s="17"/>
      <c r="FG27" s="17"/>
      <c r="FH27" s="17"/>
      <c r="FI27" s="17"/>
      <c r="FJ27" s="17"/>
      <c r="FK27" s="17"/>
      <c r="FL27" s="17"/>
      <c r="FM27" s="17"/>
      <c r="FN27" s="17"/>
      <c r="FO27" s="17"/>
      <c r="FP27" s="17"/>
      <c r="FQ27" s="17"/>
      <c r="FR27" s="17"/>
      <c r="FS27" s="17"/>
      <c r="FT27" s="17"/>
      <c r="FU27" s="17"/>
      <c r="FV27" s="17"/>
      <c r="FW27" s="17"/>
      <c r="FX27" s="17"/>
      <c r="FY27" s="17"/>
      <c r="FZ27" s="17"/>
      <c r="GA27" s="17"/>
      <c r="GB27" s="17"/>
      <c r="GC27" s="17"/>
      <c r="GD27" s="17"/>
      <c r="GE27" s="17"/>
      <c r="GF27" s="17"/>
      <c r="GG27" s="17"/>
      <c r="GH27" s="17"/>
      <c r="GI27" s="17"/>
      <c r="GJ27" s="17"/>
      <c r="GK27" s="17"/>
      <c r="GL27" s="17"/>
      <c r="GM27" s="17"/>
      <c r="GN27" s="17"/>
      <c r="GO27" s="17"/>
      <c r="GP27" s="17"/>
      <c r="GQ27" s="17"/>
      <c r="GR27" s="17"/>
      <c r="GS27" s="17"/>
      <c r="GT27" s="17"/>
      <c r="GU27" s="17"/>
      <c r="GV27" s="17"/>
      <c r="GW27" s="17"/>
      <c r="GX27" s="17"/>
      <c r="GY27" s="17"/>
      <c r="GZ27" s="17"/>
      <c r="HA27" s="17"/>
      <c r="HB27" s="17"/>
      <c r="HC27" s="17"/>
      <c r="HD27" s="17"/>
      <c r="HE27" s="17"/>
      <c r="HF27" s="17"/>
      <c r="HG27" s="17"/>
      <c r="HH27" s="17"/>
      <c r="HI27" s="17"/>
      <c r="HJ27" s="17"/>
      <c r="HK27" s="17"/>
      <c r="HL27" s="17"/>
      <c r="HM27" s="17"/>
      <c r="HN27" s="17"/>
      <c r="HO27" s="17"/>
      <c r="HP27" s="17"/>
      <c r="HQ27" s="17"/>
      <c r="HR27" s="17"/>
      <c r="HS27" s="17"/>
      <c r="HT27" s="17"/>
      <c r="HU27" s="17"/>
      <c r="HV27" s="17"/>
      <c r="HW27" s="17"/>
      <c r="HX27" s="17"/>
      <c r="HY27" s="17"/>
      <c r="HZ27" s="17"/>
      <c r="IA27" s="17"/>
      <c r="IB27" s="17"/>
      <c r="IC27" s="17"/>
      <c r="ID27" s="17"/>
      <c r="IE27" s="17"/>
      <c r="IF27" s="17"/>
      <c r="IG27" s="17"/>
      <c r="IH27" s="17"/>
      <c r="II27" s="17"/>
      <c r="IJ27" s="17"/>
      <c r="IK27" s="17"/>
      <c r="IL27" s="17"/>
      <c r="IM27" s="17"/>
      <c r="IN27" s="17"/>
      <c r="IO27" s="17"/>
      <c r="IP27" s="17"/>
      <c r="IQ27" s="17"/>
      <c r="IR27" s="17"/>
      <c r="IS27" s="17"/>
      <c r="IT27" s="17"/>
      <c r="IU27" s="17"/>
      <c r="IV27" s="17"/>
      <c r="IW27" s="17"/>
      <c r="IX27" s="17"/>
      <c r="IY27" s="17"/>
      <c r="IZ27" s="17"/>
      <c r="JA27" s="17"/>
      <c r="JB27" s="17"/>
      <c r="JC27" s="17"/>
      <c r="JD27" s="17"/>
      <c r="JE27" s="17"/>
      <c r="JF27" s="17"/>
      <c r="JG27" s="17"/>
      <c r="JH27" s="17"/>
      <c r="JI27" s="17"/>
      <c r="JJ27" s="17"/>
      <c r="JK27" s="17"/>
      <c r="JL27" s="17"/>
      <c r="JM27" s="17"/>
      <c r="JN27" s="17"/>
      <c r="JO27" s="17"/>
      <c r="JP27" s="17"/>
      <c r="JQ27" s="17"/>
      <c r="JR27" s="17"/>
      <c r="JS27" s="17"/>
      <c r="JT27" s="17"/>
      <c r="JU27" s="17"/>
      <c r="JV27" s="17"/>
      <c r="JW27" s="17"/>
      <c r="JX27" s="17"/>
      <c r="JY27" s="17"/>
      <c r="JZ27" s="17"/>
      <c r="KA27" s="17"/>
      <c r="KB27" s="17"/>
      <c r="KC27" s="17"/>
      <c r="KD27" s="17"/>
      <c r="KE27" s="17"/>
      <c r="KF27" s="17"/>
      <c r="KG27" s="17"/>
      <c r="KH27" s="17"/>
      <c r="KI27" s="17"/>
      <c r="KJ27" s="17"/>
      <c r="KK27" s="17"/>
      <c r="KL27" s="17"/>
      <c r="KM27" s="17"/>
      <c r="KN27" s="17"/>
      <c r="KO27" s="17"/>
      <c r="KP27" s="17"/>
      <c r="KQ27" s="17"/>
      <c r="KR27" s="17"/>
      <c r="KS27" s="17"/>
      <c r="KT27" s="17"/>
      <c r="KU27" s="17"/>
      <c r="KV27" s="17"/>
      <c r="KW27" s="17"/>
      <c r="KX27" s="17"/>
      <c r="KY27" s="17"/>
      <c r="KZ27" s="17"/>
      <c r="LA27" s="17"/>
      <c r="LB27" s="17"/>
      <c r="LC27" s="17"/>
      <c r="LD27" s="17"/>
      <c r="LE27" s="17"/>
      <c r="LF27" s="17"/>
      <c r="LG27" s="17"/>
      <c r="LH27" s="17"/>
      <c r="LI27" s="17"/>
      <c r="LJ27" s="17"/>
      <c r="LK27" s="17"/>
      <c r="LL27" s="17"/>
      <c r="LM27" s="17"/>
      <c r="LN27" s="17"/>
      <c r="LO27" s="17"/>
      <c r="LP27" s="17"/>
      <c r="LQ27" s="17"/>
      <c r="LR27" s="17"/>
      <c r="LS27" s="17"/>
      <c r="LT27" s="17"/>
      <c r="LU27" s="17"/>
      <c r="LV27" s="17"/>
      <c r="LW27" s="17"/>
      <c r="LX27" s="17"/>
      <c r="LY27" s="17"/>
      <c r="LZ27" s="17"/>
      <c r="MA27" s="17"/>
      <c r="MB27" s="17"/>
      <c r="MC27" s="17"/>
      <c r="MD27" s="17"/>
      <c r="ME27" s="17"/>
      <c r="MF27" s="17"/>
      <c r="MG27" s="17"/>
      <c r="MH27" s="17"/>
      <c r="MI27" s="17"/>
      <c r="MJ27" s="17"/>
      <c r="MK27" s="17"/>
      <c r="ML27" s="17"/>
      <c r="MM27" s="17"/>
      <c r="MN27" s="17"/>
      <c r="MO27" s="17"/>
      <c r="MP27" s="17"/>
      <c r="MQ27" s="17"/>
      <c r="MR27" s="17"/>
      <c r="MS27" s="17"/>
      <c r="MT27" s="17"/>
      <c r="MU27" s="17"/>
      <c r="MV27" s="17"/>
      <c r="MW27" s="17"/>
      <c r="MX27" s="17"/>
      <c r="MY27" s="17"/>
      <c r="MZ27" s="17"/>
      <c r="NA27" s="17"/>
      <c r="NB27" s="17"/>
      <c r="NC27" s="17"/>
      <c r="ND27" s="17"/>
      <c r="NE27" s="17"/>
      <c r="NF27" s="17"/>
      <c r="NG27" s="17"/>
      <c r="NH27" s="17"/>
      <c r="NI27" s="17"/>
      <c r="NJ27" s="17"/>
      <c r="NK27" s="17"/>
      <c r="NL27" s="17"/>
      <c r="NM27" s="17"/>
      <c r="NN27" s="17"/>
      <c r="NO27" s="17"/>
      <c r="NP27" s="17"/>
      <c r="NQ27" s="17"/>
      <c r="NR27" s="17"/>
      <c r="NS27" s="17"/>
      <c r="NT27" s="17"/>
      <c r="NU27" s="17"/>
      <c r="NV27" s="17"/>
      <c r="NW27" s="17"/>
      <c r="NX27" s="17"/>
      <c r="NY27" s="17"/>
      <c r="NZ27" s="17"/>
      <c r="OA27" s="17"/>
      <c r="OB27" s="17"/>
      <c r="OC27" s="17"/>
      <c r="OD27" s="17"/>
      <c r="OE27" s="17"/>
      <c r="OF27" s="17"/>
      <c r="OG27" s="17"/>
      <c r="OH27" s="17"/>
      <c r="OI27" s="17"/>
      <c r="OJ27" s="17"/>
      <c r="OK27" s="17"/>
      <c r="OL27" s="17"/>
      <c r="OM27" s="17"/>
      <c r="ON27" s="17"/>
      <c r="OO27" s="17"/>
      <c r="OP27" s="17"/>
      <c r="OQ27" s="17"/>
      <c r="OR27" s="17"/>
      <c r="OS27" s="17"/>
      <c r="OT27" s="17"/>
      <c r="OU27" s="17"/>
      <c r="OV27" s="17"/>
      <c r="OW27" s="17"/>
      <c r="OX27" s="17"/>
      <c r="OY27" s="17"/>
      <c r="OZ27" s="17"/>
      <c r="PA27" s="17"/>
      <c r="PB27" s="17"/>
      <c r="PC27" s="17"/>
      <c r="PD27" s="17"/>
      <c r="PE27" s="17"/>
      <c r="PF27" s="17"/>
      <c r="PG27" s="17"/>
      <c r="PH27" s="17"/>
      <c r="PI27" s="17"/>
      <c r="PJ27" s="17"/>
      <c r="PK27" s="17"/>
      <c r="PL27" s="17"/>
      <c r="PM27" s="17"/>
      <c r="PN27" s="17"/>
      <c r="PO27" s="17"/>
      <c r="PP27" s="17"/>
      <c r="PQ27" s="17"/>
      <c r="PR27" s="17"/>
      <c r="PS27" s="17"/>
      <c r="PT27" s="17"/>
      <c r="PU27" s="17"/>
      <c r="PV27" s="17"/>
      <c r="PW27" s="17"/>
      <c r="PX27" s="17"/>
      <c r="PY27" s="17"/>
      <c r="PZ27" s="17"/>
      <c r="QA27" s="17"/>
      <c r="QB27" s="17"/>
      <c r="QC27" s="17"/>
      <c r="QD27" s="17"/>
      <c r="QE27" s="17"/>
      <c r="QF27" s="17"/>
      <c r="QG27" s="17"/>
      <c r="QH27" s="17"/>
      <c r="QI27" s="17"/>
      <c r="QJ27" s="17"/>
      <c r="QK27" s="17"/>
      <c r="QL27" s="17"/>
      <c r="QM27" s="17"/>
      <c r="QN27" s="17"/>
      <c r="QO27" s="17"/>
      <c r="QP27" s="17"/>
      <c r="QQ27" s="17"/>
      <c r="QR27" s="17"/>
      <c r="QS27" s="17"/>
      <c r="QT27" s="17"/>
      <c r="QU27" s="17"/>
      <c r="QV27" s="17"/>
      <c r="QW27" s="17"/>
      <c r="QX27" s="17"/>
      <c r="QY27" s="17"/>
      <c r="QZ27" s="17"/>
      <c r="RA27" s="17"/>
      <c r="RB27" s="17"/>
      <c r="RC27" s="17"/>
      <c r="RD27" s="17"/>
      <c r="RE27" s="17"/>
      <c r="RF27" s="17"/>
      <c r="RG27" s="17"/>
      <c r="RH27" s="17"/>
      <c r="RI27" s="17"/>
      <c r="RJ27" s="17"/>
      <c r="RK27" s="17"/>
      <c r="RL27" s="17"/>
      <c r="RM27" s="17"/>
      <c r="RN27" s="17"/>
      <c r="RO27" s="17"/>
      <c r="RP27" s="17"/>
      <c r="RQ27" s="17"/>
      <c r="RR27" s="17"/>
      <c r="RS27" s="17"/>
      <c r="RT27" s="17"/>
      <c r="RU27" s="17"/>
      <c r="RV27" s="17"/>
      <c r="RW27" s="17"/>
      <c r="RX27" s="17"/>
      <c r="RY27" s="17"/>
      <c r="RZ27" s="17"/>
      <c r="SA27" s="17"/>
      <c r="SB27" s="17"/>
      <c r="SC27" s="17"/>
      <c r="SD27" s="17"/>
      <c r="SE27" s="17"/>
      <c r="SF27" s="17"/>
      <c r="SG27" s="17"/>
      <c r="SH27" s="17"/>
      <c r="SI27" s="17"/>
      <c r="SJ27" s="17"/>
      <c r="SK27" s="17"/>
      <c r="SL27" s="17"/>
      <c r="SM27" s="17"/>
      <c r="SN27" s="17"/>
      <c r="SO27" s="17"/>
      <c r="SP27" s="17"/>
      <c r="SQ27" s="17"/>
      <c r="SR27" s="17"/>
      <c r="SS27" s="17"/>
      <c r="ST27" s="17"/>
      <c r="SU27" s="17"/>
      <c r="SV27" s="17"/>
      <c r="SW27" s="17"/>
      <c r="SX27" s="17"/>
      <c r="SY27" s="17"/>
      <c r="SZ27" s="17"/>
      <c r="TA27" s="17"/>
      <c r="TB27" s="17"/>
      <c r="TC27" s="17"/>
      <c r="TD27" s="17"/>
      <c r="TE27" s="17"/>
      <c r="TF27" s="17"/>
      <c r="TG27" s="17"/>
      <c r="TH27" s="17"/>
      <c r="TI27" s="17"/>
      <c r="TJ27" s="17"/>
      <c r="TK27" s="17"/>
      <c r="TL27" s="17"/>
      <c r="TM27" s="17"/>
      <c r="TN27" s="17"/>
      <c r="TO27" s="17"/>
      <c r="TP27" s="17"/>
      <c r="TQ27" s="17"/>
      <c r="TR27" s="17"/>
      <c r="TS27" s="17"/>
      <c r="TT27" s="17"/>
      <c r="TU27" s="17"/>
      <c r="TV27" s="17"/>
      <c r="TW27" s="17"/>
      <c r="TX27" s="17"/>
      <c r="TY27" s="17"/>
      <c r="TZ27" s="17"/>
      <c r="UA27" s="17"/>
      <c r="UB27" s="17"/>
      <c r="UC27" s="17"/>
      <c r="UD27" s="17"/>
      <c r="UE27" s="17"/>
      <c r="UF27" s="17"/>
      <c r="UG27" s="17"/>
      <c r="UH27" s="17"/>
      <c r="UI27" s="17"/>
      <c r="UJ27" s="17"/>
      <c r="UK27" s="17"/>
      <c r="UL27" s="17"/>
      <c r="UM27" s="17"/>
      <c r="UN27" s="17"/>
      <c r="UO27" s="17"/>
      <c r="UP27" s="17"/>
      <c r="UQ27" s="17"/>
      <c r="UR27" s="17"/>
      <c r="US27" s="17"/>
      <c r="UT27" s="17"/>
      <c r="UU27" s="17"/>
      <c r="UV27" s="17"/>
      <c r="UW27" s="17"/>
      <c r="UX27" s="17"/>
      <c r="UY27" s="17"/>
      <c r="UZ27" s="17"/>
      <c r="VA27" s="17"/>
      <c r="VB27" s="17"/>
      <c r="VC27" s="17"/>
      <c r="VD27" s="17"/>
      <c r="VE27" s="17"/>
      <c r="VF27" s="17"/>
      <c r="VG27" s="17"/>
      <c r="VH27" s="17"/>
      <c r="VI27" s="17"/>
      <c r="VJ27" s="17"/>
      <c r="VK27" s="17"/>
      <c r="VL27" s="17"/>
      <c r="VM27" s="17"/>
      <c r="VN27" s="17"/>
      <c r="VO27" s="17"/>
      <c r="VP27" s="17"/>
      <c r="VQ27" s="17"/>
      <c r="VR27" s="17"/>
      <c r="VS27" s="17"/>
      <c r="VT27" s="17"/>
      <c r="VU27" s="17"/>
      <c r="VV27" s="17"/>
      <c r="VW27" s="17"/>
      <c r="VX27" s="17"/>
      <c r="VY27" s="17"/>
      <c r="VZ27" s="17"/>
      <c r="WA27" s="17"/>
      <c r="WB27" s="17"/>
      <c r="WC27" s="17"/>
      <c r="WD27" s="17"/>
      <c r="WE27" s="17"/>
      <c r="WF27" s="17"/>
      <c r="WG27" s="17"/>
      <c r="WH27" s="17"/>
      <c r="WI27" s="17"/>
      <c r="WJ27" s="17"/>
      <c r="WK27" s="17"/>
      <c r="WL27" s="17"/>
      <c r="WM27" s="17"/>
      <c r="WN27" s="17"/>
      <c r="WO27" s="17"/>
      <c r="WP27" s="17"/>
      <c r="WQ27" s="17"/>
      <c r="WR27" s="17"/>
      <c r="WS27" s="17"/>
      <c r="WT27" s="17"/>
      <c r="WU27" s="17"/>
      <c r="WV27" s="17"/>
      <c r="WW27" s="17"/>
      <c r="WX27" s="17"/>
      <c r="WY27" s="17"/>
      <c r="WZ27" s="17"/>
      <c r="XA27" s="17"/>
      <c r="XB27" s="17"/>
      <c r="XC27" s="17"/>
      <c r="XD27" s="17"/>
      <c r="XE27" s="17"/>
      <c r="XF27" s="17"/>
      <c r="XG27" s="17"/>
      <c r="XH27" s="17"/>
      <c r="XI27" s="17"/>
      <c r="XJ27" s="17"/>
      <c r="XK27" s="17"/>
      <c r="XL27" s="17"/>
      <c r="XM27" s="17"/>
      <c r="XN27" s="17"/>
      <c r="XO27" s="17"/>
      <c r="XP27" s="17"/>
      <c r="XQ27" s="17"/>
      <c r="XR27" s="17"/>
      <c r="XS27" s="17"/>
      <c r="XT27" s="17"/>
      <c r="XU27" s="17"/>
      <c r="XV27" s="17"/>
      <c r="XW27" s="17"/>
      <c r="XX27" s="17"/>
      <c r="XY27" s="17"/>
      <c r="XZ27" s="17"/>
      <c r="YA27" s="17"/>
      <c r="YB27" s="17"/>
      <c r="YC27" s="17"/>
      <c r="YD27" s="17"/>
      <c r="YE27" s="17"/>
      <c r="YF27" s="17"/>
      <c r="YG27" s="17"/>
      <c r="YH27" s="17"/>
      <c r="YI27" s="17"/>
      <c r="YJ27" s="17"/>
      <c r="YK27" s="17"/>
      <c r="YL27" s="17"/>
      <c r="YM27" s="17"/>
      <c r="YN27" s="17"/>
      <c r="YO27" s="17"/>
      <c r="YP27" s="17"/>
      <c r="YQ27" s="17"/>
      <c r="YR27" s="17"/>
      <c r="YS27" s="17"/>
      <c r="YT27" s="17"/>
      <c r="YU27" s="17"/>
      <c r="YV27" s="17"/>
      <c r="YW27" s="17"/>
      <c r="YX27" s="17"/>
      <c r="YY27" s="17"/>
      <c r="YZ27" s="17"/>
      <c r="ZA27" s="17"/>
      <c r="ZB27" s="17"/>
      <c r="ZC27" s="17"/>
      <c r="ZD27" s="17"/>
      <c r="ZE27" s="17"/>
      <c r="ZF27" s="17"/>
      <c r="ZG27" s="17"/>
      <c r="ZH27" s="17"/>
      <c r="ZI27" s="17"/>
      <c r="ZJ27" s="17"/>
      <c r="ZK27" s="17"/>
      <c r="ZL27" s="17"/>
      <c r="ZM27" s="17"/>
      <c r="ZN27" s="17"/>
      <c r="ZO27" s="17"/>
      <c r="ZP27" s="17"/>
      <c r="ZQ27" s="17"/>
      <c r="ZR27" s="17"/>
      <c r="ZS27" s="17"/>
      <c r="ZT27" s="17"/>
      <c r="ZU27" s="17"/>
      <c r="ZV27" s="17"/>
      <c r="ZW27" s="17"/>
      <c r="ZX27" s="17"/>
      <c r="ZY27" s="17"/>
      <c r="ZZ27" s="17"/>
      <c r="AAA27" s="17"/>
      <c r="AAB27" s="17"/>
      <c r="AAC27" s="17"/>
      <c r="AAD27" s="17"/>
      <c r="AAE27" s="17"/>
      <c r="AAF27" s="17"/>
      <c r="AAG27" s="17"/>
      <c r="AAH27" s="17"/>
      <c r="AAI27" s="17"/>
      <c r="AAJ27" s="17"/>
      <c r="AAK27" s="17"/>
      <c r="AAL27" s="17"/>
      <c r="AAM27" s="17"/>
      <c r="AAN27" s="17"/>
      <c r="AAO27" s="17"/>
      <c r="AAP27" s="17"/>
      <c r="AAQ27" s="17"/>
      <c r="AAR27" s="17"/>
      <c r="AAS27" s="17"/>
      <c r="AAT27" s="17"/>
      <c r="AAU27" s="17"/>
      <c r="AAV27" s="17"/>
      <c r="AAW27" s="17"/>
      <c r="AAX27" s="17"/>
      <c r="AAY27" s="17"/>
      <c r="AAZ27" s="17"/>
      <c r="ABA27" s="17"/>
      <c r="ABB27" s="17"/>
      <c r="ABC27" s="17"/>
      <c r="ABD27" s="17"/>
      <c r="ABE27" s="17"/>
      <c r="ABF27" s="17"/>
      <c r="ABG27" s="17"/>
      <c r="ABH27" s="17"/>
      <c r="ABI27" s="17"/>
      <c r="ABJ27" s="17"/>
      <c r="ABK27" s="17"/>
      <c r="ABL27" s="17"/>
      <c r="ABM27" s="17"/>
      <c r="ABN27" s="17"/>
      <c r="ABO27" s="17"/>
      <c r="ABP27" s="17"/>
      <c r="ABQ27" s="17"/>
      <c r="ABR27" s="17"/>
      <c r="ABS27" s="17"/>
      <c r="ABT27" s="17"/>
      <c r="ABU27" s="17"/>
      <c r="ABV27" s="17"/>
      <c r="ABW27" s="17"/>
      <c r="ABX27" s="17"/>
      <c r="ABY27" s="17"/>
      <c r="ABZ27" s="17"/>
      <c r="ACA27" s="17"/>
      <c r="ACB27" s="17"/>
      <c r="ACC27" s="17"/>
      <c r="ACD27" s="17"/>
      <c r="ACE27" s="17"/>
      <c r="ACF27" s="17"/>
      <c r="ACG27" s="17"/>
      <c r="ACH27" s="17"/>
      <c r="ACI27" s="17"/>
      <c r="ACJ27" s="17"/>
      <c r="ACK27" s="17"/>
      <c r="ACL27" s="17"/>
      <c r="ACM27" s="17"/>
      <c r="ACN27" s="17"/>
      <c r="ACO27" s="17"/>
      <c r="ACP27" s="17"/>
      <c r="ACQ27" s="17"/>
      <c r="ACR27" s="17"/>
      <c r="ACS27" s="17"/>
      <c r="ACT27" s="17"/>
      <c r="ACU27" s="17"/>
      <c r="ACV27" s="17"/>
      <c r="ACW27" s="17"/>
      <c r="ACX27" s="17"/>
      <c r="ACY27" s="17"/>
      <c r="ACZ27" s="17"/>
      <c r="ADA27" s="17"/>
      <c r="ADB27" s="17"/>
      <c r="ADC27" s="17"/>
      <c r="ADD27" s="17"/>
      <c r="ADE27" s="17"/>
      <c r="ADF27" s="17"/>
      <c r="ADG27" s="17"/>
      <c r="ADH27" s="17"/>
      <c r="ADI27" s="17"/>
      <c r="ADJ27" s="17"/>
      <c r="ADK27" s="17"/>
      <c r="ADL27" s="17"/>
      <c r="ADM27" s="17"/>
      <c r="ADN27" s="17"/>
      <c r="ADO27" s="17"/>
      <c r="ADP27" s="17"/>
      <c r="ADQ27" s="17"/>
      <c r="ADR27" s="17"/>
      <c r="ADS27" s="17"/>
      <c r="ADT27" s="17"/>
      <c r="ADU27" s="17"/>
      <c r="ADV27" s="17"/>
      <c r="ADW27" s="17"/>
      <c r="ADX27" s="17"/>
      <c r="ADY27" s="17"/>
      <c r="ADZ27" s="17"/>
      <c r="AEA27" s="17"/>
      <c r="AEB27" s="17"/>
      <c r="AEC27" s="17"/>
      <c r="AED27" s="17"/>
      <c r="AEE27" s="17"/>
      <c r="AEF27" s="17"/>
      <c r="AEG27" s="17"/>
      <c r="AEH27" s="17"/>
      <c r="AEI27" s="17"/>
      <c r="AEJ27" s="17"/>
      <c r="AEK27" s="17"/>
      <c r="AEL27" s="17"/>
      <c r="AEM27" s="17"/>
      <c r="AEN27" s="17"/>
      <c r="AEO27" s="17"/>
      <c r="AEP27" s="17"/>
      <c r="AEQ27" s="17"/>
      <c r="AER27" s="17"/>
      <c r="AES27" s="17"/>
      <c r="AET27" s="17"/>
      <c r="AEU27" s="17"/>
      <c r="AEV27" s="17"/>
      <c r="AEW27" s="17"/>
      <c r="AEX27" s="17"/>
      <c r="AEY27" s="17"/>
      <c r="AEZ27" s="17"/>
      <c r="AFA27" s="17"/>
      <c r="AFB27" s="17"/>
      <c r="AFC27" s="17"/>
      <c r="AFD27" s="17"/>
      <c r="AFE27" s="17"/>
      <c r="AFF27" s="17"/>
      <c r="AFG27" s="17"/>
      <c r="AFH27" s="17"/>
      <c r="AFI27" s="17"/>
      <c r="AFJ27" s="17"/>
      <c r="AFK27" s="17"/>
      <c r="AFL27" s="17"/>
      <c r="AFM27" s="17"/>
      <c r="AFN27" s="17"/>
      <c r="AFO27" s="17"/>
      <c r="AFP27" s="17"/>
      <c r="AFQ27" s="17"/>
      <c r="AFR27" s="17"/>
      <c r="AFS27" s="17"/>
      <c r="AFT27" s="17"/>
      <c r="AFU27" s="17"/>
      <c r="AFV27" s="17"/>
      <c r="AFW27" s="17"/>
      <c r="AFX27" s="17"/>
      <c r="AFY27" s="17"/>
      <c r="AFZ27" s="17"/>
      <c r="AGA27" s="17"/>
      <c r="AGB27" s="17"/>
      <c r="AGC27" s="17"/>
      <c r="AGD27" s="17"/>
      <c r="AGE27" s="17"/>
      <c r="AGF27" s="17"/>
      <c r="AGG27" s="17"/>
      <c r="AGH27" s="17"/>
      <c r="AGI27" s="17"/>
      <c r="AGJ27" s="17"/>
      <c r="AGK27" s="17"/>
      <c r="AGL27" s="17"/>
      <c r="AGM27" s="17"/>
      <c r="AGN27" s="17"/>
      <c r="AGO27" s="17"/>
      <c r="AGP27" s="17"/>
      <c r="AGQ27" s="17"/>
      <c r="AGR27" s="17"/>
      <c r="AGS27" s="17"/>
      <c r="AGT27" s="17"/>
      <c r="AGU27" s="17"/>
      <c r="AGV27" s="17"/>
      <c r="AGW27" s="17"/>
      <c r="AGX27" s="17"/>
      <c r="AGY27" s="17"/>
      <c r="AGZ27" s="17"/>
      <c r="AHA27" s="17"/>
      <c r="AHB27" s="17"/>
      <c r="AHC27" s="17"/>
      <c r="AHD27" s="17"/>
      <c r="AHE27" s="17"/>
      <c r="AHF27" s="17"/>
      <c r="AHG27" s="17"/>
      <c r="AHH27" s="17"/>
      <c r="AHI27" s="17"/>
      <c r="AHJ27" s="17"/>
      <c r="AHK27" s="17"/>
      <c r="AHL27" s="17"/>
      <c r="AHM27" s="17"/>
      <c r="AHN27" s="17"/>
      <c r="AHO27" s="17"/>
      <c r="AHP27" s="17"/>
      <c r="AHQ27" s="17"/>
      <c r="AHR27" s="17"/>
      <c r="AHS27" s="17"/>
      <c r="AHT27" s="17"/>
      <c r="AHU27" s="17"/>
      <c r="AHV27" s="17"/>
      <c r="AHW27" s="17"/>
      <c r="AHX27" s="17"/>
      <c r="AHY27" s="17"/>
      <c r="AHZ27" s="17"/>
      <c r="AIA27" s="17"/>
      <c r="AIB27" s="17"/>
      <c r="AIC27" s="17"/>
      <c r="AID27" s="17"/>
      <c r="AIE27" s="17"/>
      <c r="AIF27" s="17"/>
      <c r="AIG27" s="17"/>
      <c r="AIH27" s="17"/>
      <c r="AII27" s="17"/>
      <c r="AIJ27" s="17"/>
      <c r="AIK27" s="17"/>
      <c r="AIL27" s="17"/>
      <c r="AIM27" s="17"/>
      <c r="AIN27" s="17"/>
      <c r="AIO27" s="17"/>
      <c r="AIP27" s="17"/>
      <c r="AIQ27" s="17"/>
      <c r="AIR27" s="17"/>
      <c r="AIS27" s="17"/>
      <c r="AIT27" s="17"/>
      <c r="AIU27" s="17"/>
      <c r="AIV27" s="17"/>
      <c r="AIW27" s="17"/>
      <c r="AIX27" s="17"/>
      <c r="AIY27" s="17"/>
      <c r="AIZ27" s="17"/>
      <c r="AJA27" s="17"/>
      <c r="AJB27" s="17"/>
      <c r="AJC27" s="17"/>
      <c r="AJD27" s="17"/>
      <c r="AJE27" s="17"/>
      <c r="AJF27" s="17"/>
      <c r="AJG27" s="17"/>
      <c r="AJH27" s="17"/>
      <c r="AJI27" s="17"/>
      <c r="AJJ27" s="17"/>
      <c r="AJK27" s="17"/>
      <c r="AJL27" s="17"/>
      <c r="AJM27" s="17"/>
      <c r="AJN27" s="17"/>
      <c r="AJO27" s="17"/>
      <c r="AJP27" s="17"/>
      <c r="AJQ27" s="17"/>
      <c r="AJR27" s="17"/>
      <c r="AJS27" s="17"/>
      <c r="AJT27" s="17"/>
      <c r="AJU27" s="17"/>
      <c r="AJV27" s="17"/>
      <c r="AJW27" s="17"/>
      <c r="AJX27" s="17"/>
      <c r="AJY27" s="17"/>
      <c r="AJZ27" s="17"/>
      <c r="AKA27" s="17"/>
      <c r="AKB27" s="17"/>
      <c r="AKC27" s="17"/>
      <c r="AKD27" s="17"/>
      <c r="AKE27" s="17"/>
      <c r="AKF27" s="17"/>
      <c r="AKG27" s="17"/>
      <c r="AKH27" s="17"/>
      <c r="AKI27" s="17"/>
      <c r="AKJ27" s="17"/>
      <c r="AKK27" s="17"/>
      <c r="AKL27" s="17"/>
      <c r="AKM27" s="17"/>
      <c r="AKN27" s="17"/>
      <c r="AKO27" s="17"/>
      <c r="AKP27" s="17"/>
      <c r="AKQ27" s="17"/>
      <c r="AKR27" s="17"/>
      <c r="AKS27" s="17"/>
      <c r="AKT27" s="17"/>
      <c r="AKU27" s="17"/>
      <c r="AKV27" s="17"/>
      <c r="AKW27" s="17"/>
      <c r="AKX27" s="17"/>
      <c r="AKY27" s="17"/>
      <c r="AKZ27" s="17"/>
      <c r="ALA27" s="17"/>
      <c r="ALB27" s="17"/>
      <c r="ALC27" s="17"/>
      <c r="ALD27" s="17"/>
      <c r="ALE27" s="17"/>
      <c r="ALF27" s="17"/>
      <c r="ALG27" s="17"/>
      <c r="ALH27" s="17"/>
      <c r="ALI27" s="17"/>
      <c r="ALJ27" s="17"/>
      <c r="ALK27" s="17"/>
      <c r="ALL27" s="17"/>
      <c r="ALM27" s="17"/>
      <c r="ALN27" s="17"/>
      <c r="ALO27" s="17"/>
      <c r="ALP27" s="17"/>
      <c r="ALQ27" s="17"/>
      <c r="ALR27" s="17"/>
      <c r="ALS27" s="17"/>
      <c r="ALT27" s="17"/>
      <c r="ALU27" s="17"/>
      <c r="ALV27" s="17"/>
      <c r="ALW27" s="17"/>
      <c r="ALX27" s="17"/>
      <c r="ALY27" s="17"/>
      <c r="ALZ27" s="17"/>
      <c r="AMA27" s="17"/>
      <c r="AMB27" s="17"/>
      <c r="AMC27" s="17"/>
      <c r="AMD27" s="17"/>
      <c r="AME27" s="17"/>
      <c r="AMF27" s="17"/>
      <c r="AMG27" s="17"/>
      <c r="AMH27" s="17"/>
      <c r="AMI27" s="17"/>
      <c r="AMJ27" s="17"/>
    </row>
    <row r="28" spans="1:1024" s="18" customFormat="1" ht="10.199999999999999" hidden="1" customHeight="1">
      <c r="A28" s="11" t="s">
        <v>40</v>
      </c>
      <c r="B28" s="12"/>
      <c r="C28" s="12" t="s">
        <v>32</v>
      </c>
      <c r="D28" s="12" t="s">
        <v>41</v>
      </c>
      <c r="E28" s="12"/>
      <c r="F28" s="31">
        <f>F29</f>
        <v>0</v>
      </c>
      <c r="G28" s="31">
        <f>G29</f>
        <v>0</v>
      </c>
      <c r="H28" s="31">
        <f>H29</f>
        <v>0</v>
      </c>
      <c r="I28" s="17"/>
      <c r="J28" s="16"/>
      <c r="K28" s="17"/>
      <c r="L28" s="17"/>
      <c r="M28" s="55"/>
      <c r="N28" s="55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  <c r="EM28" s="17"/>
      <c r="EN28" s="17"/>
      <c r="EO28" s="17"/>
      <c r="EP28" s="17"/>
      <c r="EQ28" s="17"/>
      <c r="ER28" s="17"/>
      <c r="ES28" s="17"/>
      <c r="ET28" s="17"/>
      <c r="EU28" s="17"/>
      <c r="EV28" s="17"/>
      <c r="EW28" s="17"/>
      <c r="EX28" s="17"/>
      <c r="EY28" s="17"/>
      <c r="EZ28" s="17"/>
      <c r="FA28" s="17"/>
      <c r="FB28" s="17"/>
      <c r="FC28" s="17"/>
      <c r="FD28" s="17"/>
      <c r="FE28" s="17"/>
      <c r="FF28" s="17"/>
      <c r="FG28" s="17"/>
      <c r="FH28" s="17"/>
      <c r="FI28" s="17"/>
      <c r="FJ28" s="17"/>
      <c r="FK28" s="17"/>
      <c r="FL28" s="17"/>
      <c r="FM28" s="17"/>
      <c r="FN28" s="17"/>
      <c r="FO28" s="17"/>
      <c r="FP28" s="17"/>
      <c r="FQ28" s="17"/>
      <c r="FR28" s="17"/>
      <c r="FS28" s="17"/>
      <c r="FT28" s="17"/>
      <c r="FU28" s="17"/>
      <c r="FV28" s="17"/>
      <c r="FW28" s="17"/>
      <c r="FX28" s="17"/>
      <c r="FY28" s="17"/>
      <c r="FZ28" s="17"/>
      <c r="GA28" s="17"/>
      <c r="GB28" s="17"/>
      <c r="GC28" s="17"/>
      <c r="GD28" s="17"/>
      <c r="GE28" s="17"/>
      <c r="GF28" s="17"/>
      <c r="GG28" s="17"/>
      <c r="GH28" s="17"/>
      <c r="GI28" s="17"/>
      <c r="GJ28" s="17"/>
      <c r="GK28" s="17"/>
      <c r="GL28" s="17"/>
      <c r="GM28" s="17"/>
      <c r="GN28" s="17"/>
      <c r="GO28" s="17"/>
      <c r="GP28" s="17"/>
      <c r="GQ28" s="17"/>
      <c r="GR28" s="17"/>
      <c r="GS28" s="17"/>
      <c r="GT28" s="17"/>
      <c r="GU28" s="17"/>
      <c r="GV28" s="17"/>
      <c r="GW28" s="17"/>
      <c r="GX28" s="17"/>
      <c r="GY28" s="17"/>
      <c r="GZ28" s="17"/>
      <c r="HA28" s="17"/>
      <c r="HB28" s="17"/>
      <c r="HC28" s="17"/>
      <c r="HD28" s="17"/>
      <c r="HE28" s="17"/>
      <c r="HF28" s="17"/>
      <c r="HG28" s="17"/>
      <c r="HH28" s="17"/>
      <c r="HI28" s="17"/>
      <c r="HJ28" s="17"/>
      <c r="HK28" s="17"/>
      <c r="HL28" s="17"/>
      <c r="HM28" s="17"/>
      <c r="HN28" s="17"/>
      <c r="HO28" s="17"/>
      <c r="HP28" s="17"/>
      <c r="HQ28" s="17"/>
      <c r="HR28" s="17"/>
      <c r="HS28" s="17"/>
      <c r="HT28" s="17"/>
      <c r="HU28" s="17"/>
      <c r="HV28" s="17"/>
      <c r="HW28" s="17"/>
      <c r="HX28" s="17"/>
      <c r="HY28" s="17"/>
      <c r="HZ28" s="17"/>
      <c r="IA28" s="17"/>
      <c r="IB28" s="17"/>
      <c r="IC28" s="17"/>
      <c r="ID28" s="17"/>
      <c r="IE28" s="17"/>
      <c r="IF28" s="17"/>
      <c r="IG28" s="17"/>
      <c r="IH28" s="17"/>
      <c r="II28" s="17"/>
      <c r="IJ28" s="17"/>
      <c r="IK28" s="17"/>
      <c r="IL28" s="17"/>
      <c r="IM28" s="17"/>
      <c r="IN28" s="17"/>
      <c r="IO28" s="17"/>
      <c r="IP28" s="17"/>
      <c r="IQ28" s="17"/>
      <c r="IR28" s="17"/>
      <c r="IS28" s="17"/>
      <c r="IT28" s="17"/>
      <c r="IU28" s="17"/>
      <c r="IV28" s="17"/>
      <c r="IW28" s="17"/>
      <c r="IX28" s="17"/>
      <c r="IY28" s="17"/>
      <c r="IZ28" s="17"/>
      <c r="JA28" s="17"/>
      <c r="JB28" s="17"/>
      <c r="JC28" s="17"/>
      <c r="JD28" s="17"/>
      <c r="JE28" s="17"/>
      <c r="JF28" s="17"/>
      <c r="JG28" s="17"/>
      <c r="JH28" s="17"/>
      <c r="JI28" s="17"/>
      <c r="JJ28" s="17"/>
      <c r="JK28" s="17"/>
      <c r="JL28" s="17"/>
      <c r="JM28" s="17"/>
      <c r="JN28" s="17"/>
      <c r="JO28" s="17"/>
      <c r="JP28" s="17"/>
      <c r="JQ28" s="17"/>
      <c r="JR28" s="17"/>
      <c r="JS28" s="17"/>
      <c r="JT28" s="17"/>
      <c r="JU28" s="17"/>
      <c r="JV28" s="17"/>
      <c r="JW28" s="17"/>
      <c r="JX28" s="17"/>
      <c r="JY28" s="17"/>
      <c r="JZ28" s="17"/>
      <c r="KA28" s="17"/>
      <c r="KB28" s="17"/>
      <c r="KC28" s="17"/>
      <c r="KD28" s="17"/>
      <c r="KE28" s="17"/>
      <c r="KF28" s="17"/>
      <c r="KG28" s="17"/>
      <c r="KH28" s="17"/>
      <c r="KI28" s="17"/>
      <c r="KJ28" s="17"/>
      <c r="KK28" s="17"/>
      <c r="KL28" s="17"/>
      <c r="KM28" s="17"/>
      <c r="KN28" s="17"/>
      <c r="KO28" s="17"/>
      <c r="KP28" s="17"/>
      <c r="KQ28" s="17"/>
      <c r="KR28" s="17"/>
      <c r="KS28" s="17"/>
      <c r="KT28" s="17"/>
      <c r="KU28" s="17"/>
      <c r="KV28" s="17"/>
      <c r="KW28" s="17"/>
      <c r="KX28" s="17"/>
      <c r="KY28" s="17"/>
      <c r="KZ28" s="17"/>
      <c r="LA28" s="17"/>
      <c r="LB28" s="17"/>
      <c r="LC28" s="17"/>
      <c r="LD28" s="17"/>
      <c r="LE28" s="17"/>
      <c r="LF28" s="17"/>
      <c r="LG28" s="17"/>
      <c r="LH28" s="17"/>
      <c r="LI28" s="17"/>
      <c r="LJ28" s="17"/>
      <c r="LK28" s="17"/>
      <c r="LL28" s="17"/>
      <c r="LM28" s="17"/>
      <c r="LN28" s="17"/>
      <c r="LO28" s="17"/>
      <c r="LP28" s="17"/>
      <c r="LQ28" s="17"/>
      <c r="LR28" s="17"/>
      <c r="LS28" s="17"/>
      <c r="LT28" s="17"/>
      <c r="LU28" s="17"/>
      <c r="LV28" s="17"/>
      <c r="LW28" s="17"/>
      <c r="LX28" s="17"/>
      <c r="LY28" s="17"/>
      <c r="LZ28" s="17"/>
      <c r="MA28" s="17"/>
      <c r="MB28" s="17"/>
      <c r="MC28" s="17"/>
      <c r="MD28" s="17"/>
      <c r="ME28" s="17"/>
      <c r="MF28" s="17"/>
      <c r="MG28" s="17"/>
      <c r="MH28" s="17"/>
      <c r="MI28" s="17"/>
      <c r="MJ28" s="17"/>
      <c r="MK28" s="17"/>
      <c r="ML28" s="17"/>
      <c r="MM28" s="17"/>
      <c r="MN28" s="17"/>
      <c r="MO28" s="17"/>
      <c r="MP28" s="17"/>
      <c r="MQ28" s="17"/>
      <c r="MR28" s="17"/>
      <c r="MS28" s="17"/>
      <c r="MT28" s="17"/>
      <c r="MU28" s="17"/>
      <c r="MV28" s="17"/>
      <c r="MW28" s="17"/>
      <c r="MX28" s="17"/>
      <c r="MY28" s="17"/>
      <c r="MZ28" s="17"/>
      <c r="NA28" s="17"/>
      <c r="NB28" s="17"/>
      <c r="NC28" s="17"/>
      <c r="ND28" s="17"/>
      <c r="NE28" s="17"/>
      <c r="NF28" s="17"/>
      <c r="NG28" s="17"/>
      <c r="NH28" s="17"/>
      <c r="NI28" s="17"/>
      <c r="NJ28" s="17"/>
      <c r="NK28" s="17"/>
      <c r="NL28" s="17"/>
      <c r="NM28" s="17"/>
      <c r="NN28" s="17"/>
      <c r="NO28" s="17"/>
      <c r="NP28" s="17"/>
      <c r="NQ28" s="17"/>
      <c r="NR28" s="17"/>
      <c r="NS28" s="17"/>
      <c r="NT28" s="17"/>
      <c r="NU28" s="17"/>
      <c r="NV28" s="17"/>
      <c r="NW28" s="17"/>
      <c r="NX28" s="17"/>
      <c r="NY28" s="17"/>
      <c r="NZ28" s="17"/>
      <c r="OA28" s="17"/>
      <c r="OB28" s="17"/>
      <c r="OC28" s="17"/>
      <c r="OD28" s="17"/>
      <c r="OE28" s="17"/>
      <c r="OF28" s="17"/>
      <c r="OG28" s="17"/>
      <c r="OH28" s="17"/>
      <c r="OI28" s="17"/>
      <c r="OJ28" s="17"/>
      <c r="OK28" s="17"/>
      <c r="OL28" s="17"/>
      <c r="OM28" s="17"/>
      <c r="ON28" s="17"/>
      <c r="OO28" s="17"/>
      <c r="OP28" s="17"/>
      <c r="OQ28" s="17"/>
      <c r="OR28" s="17"/>
      <c r="OS28" s="17"/>
      <c r="OT28" s="17"/>
      <c r="OU28" s="17"/>
      <c r="OV28" s="17"/>
      <c r="OW28" s="17"/>
      <c r="OX28" s="17"/>
      <c r="OY28" s="17"/>
      <c r="OZ28" s="17"/>
      <c r="PA28" s="17"/>
      <c r="PB28" s="17"/>
      <c r="PC28" s="17"/>
      <c r="PD28" s="17"/>
      <c r="PE28" s="17"/>
      <c r="PF28" s="17"/>
      <c r="PG28" s="17"/>
      <c r="PH28" s="17"/>
      <c r="PI28" s="17"/>
      <c r="PJ28" s="17"/>
      <c r="PK28" s="17"/>
      <c r="PL28" s="17"/>
      <c r="PM28" s="17"/>
      <c r="PN28" s="17"/>
      <c r="PO28" s="17"/>
      <c r="PP28" s="17"/>
      <c r="PQ28" s="17"/>
      <c r="PR28" s="17"/>
      <c r="PS28" s="17"/>
      <c r="PT28" s="17"/>
      <c r="PU28" s="17"/>
      <c r="PV28" s="17"/>
      <c r="PW28" s="17"/>
      <c r="PX28" s="17"/>
      <c r="PY28" s="17"/>
      <c r="PZ28" s="17"/>
      <c r="QA28" s="17"/>
      <c r="QB28" s="17"/>
      <c r="QC28" s="17"/>
      <c r="QD28" s="17"/>
      <c r="QE28" s="17"/>
      <c r="QF28" s="17"/>
      <c r="QG28" s="17"/>
      <c r="QH28" s="17"/>
      <c r="QI28" s="17"/>
      <c r="QJ28" s="17"/>
      <c r="QK28" s="17"/>
      <c r="QL28" s="17"/>
      <c r="QM28" s="17"/>
      <c r="QN28" s="17"/>
      <c r="QO28" s="17"/>
      <c r="QP28" s="17"/>
      <c r="QQ28" s="17"/>
      <c r="QR28" s="17"/>
      <c r="QS28" s="17"/>
      <c r="QT28" s="17"/>
      <c r="QU28" s="17"/>
      <c r="QV28" s="17"/>
      <c r="QW28" s="17"/>
      <c r="QX28" s="17"/>
      <c r="QY28" s="17"/>
      <c r="QZ28" s="17"/>
      <c r="RA28" s="17"/>
      <c r="RB28" s="17"/>
      <c r="RC28" s="17"/>
      <c r="RD28" s="17"/>
      <c r="RE28" s="17"/>
      <c r="RF28" s="17"/>
      <c r="RG28" s="17"/>
      <c r="RH28" s="17"/>
      <c r="RI28" s="17"/>
      <c r="RJ28" s="17"/>
      <c r="RK28" s="17"/>
      <c r="RL28" s="17"/>
      <c r="RM28" s="17"/>
      <c r="RN28" s="17"/>
      <c r="RO28" s="17"/>
      <c r="RP28" s="17"/>
      <c r="RQ28" s="17"/>
      <c r="RR28" s="17"/>
      <c r="RS28" s="17"/>
      <c r="RT28" s="17"/>
      <c r="RU28" s="17"/>
      <c r="RV28" s="17"/>
      <c r="RW28" s="17"/>
      <c r="RX28" s="17"/>
      <c r="RY28" s="17"/>
      <c r="RZ28" s="17"/>
      <c r="SA28" s="17"/>
      <c r="SB28" s="17"/>
      <c r="SC28" s="17"/>
      <c r="SD28" s="17"/>
      <c r="SE28" s="17"/>
      <c r="SF28" s="17"/>
      <c r="SG28" s="17"/>
      <c r="SH28" s="17"/>
      <c r="SI28" s="17"/>
      <c r="SJ28" s="17"/>
      <c r="SK28" s="17"/>
      <c r="SL28" s="17"/>
      <c r="SM28" s="17"/>
      <c r="SN28" s="17"/>
      <c r="SO28" s="17"/>
      <c r="SP28" s="17"/>
      <c r="SQ28" s="17"/>
      <c r="SR28" s="17"/>
      <c r="SS28" s="17"/>
      <c r="ST28" s="17"/>
      <c r="SU28" s="17"/>
      <c r="SV28" s="17"/>
      <c r="SW28" s="17"/>
      <c r="SX28" s="17"/>
      <c r="SY28" s="17"/>
      <c r="SZ28" s="17"/>
      <c r="TA28" s="17"/>
      <c r="TB28" s="17"/>
      <c r="TC28" s="17"/>
      <c r="TD28" s="17"/>
      <c r="TE28" s="17"/>
      <c r="TF28" s="17"/>
      <c r="TG28" s="17"/>
      <c r="TH28" s="17"/>
      <c r="TI28" s="17"/>
      <c r="TJ28" s="17"/>
      <c r="TK28" s="17"/>
      <c r="TL28" s="17"/>
      <c r="TM28" s="17"/>
      <c r="TN28" s="17"/>
      <c r="TO28" s="17"/>
      <c r="TP28" s="17"/>
      <c r="TQ28" s="17"/>
      <c r="TR28" s="17"/>
      <c r="TS28" s="17"/>
      <c r="TT28" s="17"/>
      <c r="TU28" s="17"/>
      <c r="TV28" s="17"/>
      <c r="TW28" s="17"/>
      <c r="TX28" s="17"/>
      <c r="TY28" s="17"/>
      <c r="TZ28" s="17"/>
      <c r="UA28" s="17"/>
      <c r="UB28" s="17"/>
      <c r="UC28" s="17"/>
      <c r="UD28" s="17"/>
      <c r="UE28" s="17"/>
      <c r="UF28" s="17"/>
      <c r="UG28" s="17"/>
      <c r="UH28" s="17"/>
      <c r="UI28" s="17"/>
      <c r="UJ28" s="17"/>
      <c r="UK28" s="17"/>
      <c r="UL28" s="17"/>
      <c r="UM28" s="17"/>
      <c r="UN28" s="17"/>
      <c r="UO28" s="17"/>
      <c r="UP28" s="17"/>
      <c r="UQ28" s="17"/>
      <c r="UR28" s="17"/>
      <c r="US28" s="17"/>
      <c r="UT28" s="17"/>
      <c r="UU28" s="17"/>
      <c r="UV28" s="17"/>
      <c r="UW28" s="17"/>
      <c r="UX28" s="17"/>
      <c r="UY28" s="17"/>
      <c r="UZ28" s="17"/>
      <c r="VA28" s="17"/>
      <c r="VB28" s="17"/>
      <c r="VC28" s="17"/>
      <c r="VD28" s="17"/>
      <c r="VE28" s="17"/>
      <c r="VF28" s="17"/>
      <c r="VG28" s="17"/>
      <c r="VH28" s="17"/>
      <c r="VI28" s="17"/>
      <c r="VJ28" s="17"/>
      <c r="VK28" s="17"/>
      <c r="VL28" s="17"/>
      <c r="VM28" s="17"/>
      <c r="VN28" s="17"/>
      <c r="VO28" s="17"/>
      <c r="VP28" s="17"/>
      <c r="VQ28" s="17"/>
      <c r="VR28" s="17"/>
      <c r="VS28" s="17"/>
      <c r="VT28" s="17"/>
      <c r="VU28" s="17"/>
      <c r="VV28" s="17"/>
      <c r="VW28" s="17"/>
      <c r="VX28" s="17"/>
      <c r="VY28" s="17"/>
      <c r="VZ28" s="17"/>
      <c r="WA28" s="17"/>
      <c r="WB28" s="17"/>
      <c r="WC28" s="17"/>
      <c r="WD28" s="17"/>
      <c r="WE28" s="17"/>
      <c r="WF28" s="17"/>
      <c r="WG28" s="17"/>
      <c r="WH28" s="17"/>
      <c r="WI28" s="17"/>
      <c r="WJ28" s="17"/>
      <c r="WK28" s="17"/>
      <c r="WL28" s="17"/>
      <c r="WM28" s="17"/>
      <c r="WN28" s="17"/>
      <c r="WO28" s="17"/>
      <c r="WP28" s="17"/>
      <c r="WQ28" s="17"/>
      <c r="WR28" s="17"/>
      <c r="WS28" s="17"/>
      <c r="WT28" s="17"/>
      <c r="WU28" s="17"/>
      <c r="WV28" s="17"/>
      <c r="WW28" s="17"/>
      <c r="WX28" s="17"/>
      <c r="WY28" s="17"/>
      <c r="WZ28" s="17"/>
      <c r="XA28" s="17"/>
      <c r="XB28" s="17"/>
      <c r="XC28" s="17"/>
      <c r="XD28" s="17"/>
      <c r="XE28" s="17"/>
      <c r="XF28" s="17"/>
      <c r="XG28" s="17"/>
      <c r="XH28" s="17"/>
      <c r="XI28" s="17"/>
      <c r="XJ28" s="17"/>
      <c r="XK28" s="17"/>
      <c r="XL28" s="17"/>
      <c r="XM28" s="17"/>
      <c r="XN28" s="17"/>
      <c r="XO28" s="17"/>
      <c r="XP28" s="17"/>
      <c r="XQ28" s="17"/>
      <c r="XR28" s="17"/>
      <c r="XS28" s="17"/>
      <c r="XT28" s="17"/>
      <c r="XU28" s="17"/>
      <c r="XV28" s="17"/>
      <c r="XW28" s="17"/>
      <c r="XX28" s="17"/>
      <c r="XY28" s="17"/>
      <c r="XZ28" s="17"/>
      <c r="YA28" s="17"/>
      <c r="YB28" s="17"/>
      <c r="YC28" s="17"/>
      <c r="YD28" s="17"/>
      <c r="YE28" s="17"/>
      <c r="YF28" s="17"/>
      <c r="YG28" s="17"/>
      <c r="YH28" s="17"/>
      <c r="YI28" s="17"/>
      <c r="YJ28" s="17"/>
      <c r="YK28" s="17"/>
      <c r="YL28" s="17"/>
      <c r="YM28" s="17"/>
      <c r="YN28" s="17"/>
      <c r="YO28" s="17"/>
      <c r="YP28" s="17"/>
      <c r="YQ28" s="17"/>
      <c r="YR28" s="17"/>
      <c r="YS28" s="17"/>
      <c r="YT28" s="17"/>
      <c r="YU28" s="17"/>
      <c r="YV28" s="17"/>
      <c r="YW28" s="17"/>
      <c r="YX28" s="17"/>
      <c r="YY28" s="17"/>
      <c r="YZ28" s="17"/>
      <c r="ZA28" s="17"/>
      <c r="ZB28" s="17"/>
      <c r="ZC28" s="17"/>
      <c r="ZD28" s="17"/>
      <c r="ZE28" s="17"/>
      <c r="ZF28" s="17"/>
      <c r="ZG28" s="17"/>
      <c r="ZH28" s="17"/>
      <c r="ZI28" s="17"/>
      <c r="ZJ28" s="17"/>
      <c r="ZK28" s="17"/>
      <c r="ZL28" s="17"/>
      <c r="ZM28" s="17"/>
      <c r="ZN28" s="17"/>
      <c r="ZO28" s="17"/>
      <c r="ZP28" s="17"/>
      <c r="ZQ28" s="17"/>
      <c r="ZR28" s="17"/>
      <c r="ZS28" s="17"/>
      <c r="ZT28" s="17"/>
      <c r="ZU28" s="17"/>
      <c r="ZV28" s="17"/>
      <c r="ZW28" s="17"/>
      <c r="ZX28" s="17"/>
      <c r="ZY28" s="17"/>
      <c r="ZZ28" s="17"/>
      <c r="AAA28" s="17"/>
      <c r="AAB28" s="17"/>
      <c r="AAC28" s="17"/>
      <c r="AAD28" s="17"/>
      <c r="AAE28" s="17"/>
      <c r="AAF28" s="17"/>
      <c r="AAG28" s="17"/>
      <c r="AAH28" s="17"/>
      <c r="AAI28" s="17"/>
      <c r="AAJ28" s="17"/>
      <c r="AAK28" s="17"/>
      <c r="AAL28" s="17"/>
      <c r="AAM28" s="17"/>
      <c r="AAN28" s="17"/>
      <c r="AAO28" s="17"/>
      <c r="AAP28" s="17"/>
      <c r="AAQ28" s="17"/>
      <c r="AAR28" s="17"/>
      <c r="AAS28" s="17"/>
      <c r="AAT28" s="17"/>
      <c r="AAU28" s="17"/>
      <c r="AAV28" s="17"/>
      <c r="AAW28" s="17"/>
      <c r="AAX28" s="17"/>
      <c r="AAY28" s="17"/>
      <c r="AAZ28" s="17"/>
      <c r="ABA28" s="17"/>
      <c r="ABB28" s="17"/>
      <c r="ABC28" s="17"/>
      <c r="ABD28" s="17"/>
      <c r="ABE28" s="17"/>
      <c r="ABF28" s="17"/>
      <c r="ABG28" s="17"/>
      <c r="ABH28" s="17"/>
      <c r="ABI28" s="17"/>
      <c r="ABJ28" s="17"/>
      <c r="ABK28" s="17"/>
      <c r="ABL28" s="17"/>
      <c r="ABM28" s="17"/>
      <c r="ABN28" s="17"/>
      <c r="ABO28" s="17"/>
      <c r="ABP28" s="17"/>
      <c r="ABQ28" s="17"/>
      <c r="ABR28" s="17"/>
      <c r="ABS28" s="17"/>
      <c r="ABT28" s="17"/>
      <c r="ABU28" s="17"/>
      <c r="ABV28" s="17"/>
      <c r="ABW28" s="17"/>
      <c r="ABX28" s="17"/>
      <c r="ABY28" s="17"/>
      <c r="ABZ28" s="17"/>
      <c r="ACA28" s="17"/>
      <c r="ACB28" s="17"/>
      <c r="ACC28" s="17"/>
      <c r="ACD28" s="17"/>
      <c r="ACE28" s="17"/>
      <c r="ACF28" s="17"/>
      <c r="ACG28" s="17"/>
      <c r="ACH28" s="17"/>
      <c r="ACI28" s="17"/>
      <c r="ACJ28" s="17"/>
      <c r="ACK28" s="17"/>
      <c r="ACL28" s="17"/>
      <c r="ACM28" s="17"/>
      <c r="ACN28" s="17"/>
      <c r="ACO28" s="17"/>
      <c r="ACP28" s="17"/>
      <c r="ACQ28" s="17"/>
      <c r="ACR28" s="17"/>
      <c r="ACS28" s="17"/>
      <c r="ACT28" s="17"/>
      <c r="ACU28" s="17"/>
      <c r="ACV28" s="17"/>
      <c r="ACW28" s="17"/>
      <c r="ACX28" s="17"/>
      <c r="ACY28" s="17"/>
      <c r="ACZ28" s="17"/>
      <c r="ADA28" s="17"/>
      <c r="ADB28" s="17"/>
      <c r="ADC28" s="17"/>
      <c r="ADD28" s="17"/>
      <c r="ADE28" s="17"/>
      <c r="ADF28" s="17"/>
      <c r="ADG28" s="17"/>
      <c r="ADH28" s="17"/>
      <c r="ADI28" s="17"/>
      <c r="ADJ28" s="17"/>
      <c r="ADK28" s="17"/>
      <c r="ADL28" s="17"/>
      <c r="ADM28" s="17"/>
      <c r="ADN28" s="17"/>
      <c r="ADO28" s="17"/>
      <c r="ADP28" s="17"/>
      <c r="ADQ28" s="17"/>
      <c r="ADR28" s="17"/>
      <c r="ADS28" s="17"/>
      <c r="ADT28" s="17"/>
      <c r="ADU28" s="17"/>
      <c r="ADV28" s="17"/>
      <c r="ADW28" s="17"/>
      <c r="ADX28" s="17"/>
      <c r="ADY28" s="17"/>
      <c r="ADZ28" s="17"/>
      <c r="AEA28" s="17"/>
      <c r="AEB28" s="17"/>
      <c r="AEC28" s="17"/>
      <c r="AED28" s="17"/>
      <c r="AEE28" s="17"/>
      <c r="AEF28" s="17"/>
      <c r="AEG28" s="17"/>
      <c r="AEH28" s="17"/>
      <c r="AEI28" s="17"/>
      <c r="AEJ28" s="17"/>
      <c r="AEK28" s="17"/>
      <c r="AEL28" s="17"/>
      <c r="AEM28" s="17"/>
      <c r="AEN28" s="17"/>
      <c r="AEO28" s="17"/>
      <c r="AEP28" s="17"/>
      <c r="AEQ28" s="17"/>
      <c r="AER28" s="17"/>
      <c r="AES28" s="17"/>
      <c r="AET28" s="17"/>
      <c r="AEU28" s="17"/>
      <c r="AEV28" s="17"/>
      <c r="AEW28" s="17"/>
      <c r="AEX28" s="17"/>
      <c r="AEY28" s="17"/>
      <c r="AEZ28" s="17"/>
      <c r="AFA28" s="17"/>
      <c r="AFB28" s="17"/>
      <c r="AFC28" s="17"/>
      <c r="AFD28" s="17"/>
      <c r="AFE28" s="17"/>
      <c r="AFF28" s="17"/>
      <c r="AFG28" s="17"/>
      <c r="AFH28" s="17"/>
      <c r="AFI28" s="17"/>
      <c r="AFJ28" s="17"/>
      <c r="AFK28" s="17"/>
      <c r="AFL28" s="17"/>
      <c r="AFM28" s="17"/>
      <c r="AFN28" s="17"/>
      <c r="AFO28" s="17"/>
      <c r="AFP28" s="17"/>
      <c r="AFQ28" s="17"/>
      <c r="AFR28" s="17"/>
      <c r="AFS28" s="17"/>
      <c r="AFT28" s="17"/>
      <c r="AFU28" s="17"/>
      <c r="AFV28" s="17"/>
      <c r="AFW28" s="17"/>
      <c r="AFX28" s="17"/>
      <c r="AFY28" s="17"/>
      <c r="AFZ28" s="17"/>
      <c r="AGA28" s="17"/>
      <c r="AGB28" s="17"/>
      <c r="AGC28" s="17"/>
      <c r="AGD28" s="17"/>
      <c r="AGE28" s="17"/>
      <c r="AGF28" s="17"/>
      <c r="AGG28" s="17"/>
      <c r="AGH28" s="17"/>
      <c r="AGI28" s="17"/>
      <c r="AGJ28" s="17"/>
      <c r="AGK28" s="17"/>
      <c r="AGL28" s="17"/>
      <c r="AGM28" s="17"/>
      <c r="AGN28" s="17"/>
      <c r="AGO28" s="17"/>
      <c r="AGP28" s="17"/>
      <c r="AGQ28" s="17"/>
      <c r="AGR28" s="17"/>
      <c r="AGS28" s="17"/>
      <c r="AGT28" s="17"/>
      <c r="AGU28" s="17"/>
      <c r="AGV28" s="17"/>
      <c r="AGW28" s="17"/>
      <c r="AGX28" s="17"/>
      <c r="AGY28" s="17"/>
      <c r="AGZ28" s="17"/>
      <c r="AHA28" s="17"/>
      <c r="AHB28" s="17"/>
      <c r="AHC28" s="17"/>
      <c r="AHD28" s="17"/>
      <c r="AHE28" s="17"/>
      <c r="AHF28" s="17"/>
      <c r="AHG28" s="17"/>
      <c r="AHH28" s="17"/>
      <c r="AHI28" s="17"/>
      <c r="AHJ28" s="17"/>
      <c r="AHK28" s="17"/>
      <c r="AHL28" s="17"/>
      <c r="AHM28" s="17"/>
      <c r="AHN28" s="17"/>
      <c r="AHO28" s="17"/>
      <c r="AHP28" s="17"/>
      <c r="AHQ28" s="17"/>
      <c r="AHR28" s="17"/>
      <c r="AHS28" s="17"/>
      <c r="AHT28" s="17"/>
      <c r="AHU28" s="17"/>
      <c r="AHV28" s="17"/>
      <c r="AHW28" s="17"/>
      <c r="AHX28" s="17"/>
      <c r="AHY28" s="17"/>
      <c r="AHZ28" s="17"/>
      <c r="AIA28" s="17"/>
      <c r="AIB28" s="17"/>
      <c r="AIC28" s="17"/>
      <c r="AID28" s="17"/>
      <c r="AIE28" s="17"/>
      <c r="AIF28" s="17"/>
      <c r="AIG28" s="17"/>
      <c r="AIH28" s="17"/>
      <c r="AII28" s="17"/>
      <c r="AIJ28" s="17"/>
      <c r="AIK28" s="17"/>
      <c r="AIL28" s="17"/>
      <c r="AIM28" s="17"/>
      <c r="AIN28" s="17"/>
      <c r="AIO28" s="17"/>
      <c r="AIP28" s="17"/>
      <c r="AIQ28" s="17"/>
      <c r="AIR28" s="17"/>
      <c r="AIS28" s="17"/>
      <c r="AIT28" s="17"/>
      <c r="AIU28" s="17"/>
      <c r="AIV28" s="17"/>
      <c r="AIW28" s="17"/>
      <c r="AIX28" s="17"/>
      <c r="AIY28" s="17"/>
      <c r="AIZ28" s="17"/>
      <c r="AJA28" s="17"/>
      <c r="AJB28" s="17"/>
      <c r="AJC28" s="17"/>
      <c r="AJD28" s="17"/>
      <c r="AJE28" s="17"/>
      <c r="AJF28" s="17"/>
      <c r="AJG28" s="17"/>
      <c r="AJH28" s="17"/>
      <c r="AJI28" s="17"/>
      <c r="AJJ28" s="17"/>
      <c r="AJK28" s="17"/>
      <c r="AJL28" s="17"/>
      <c r="AJM28" s="17"/>
      <c r="AJN28" s="17"/>
      <c r="AJO28" s="17"/>
      <c r="AJP28" s="17"/>
      <c r="AJQ28" s="17"/>
      <c r="AJR28" s="17"/>
      <c r="AJS28" s="17"/>
      <c r="AJT28" s="17"/>
      <c r="AJU28" s="17"/>
      <c r="AJV28" s="17"/>
      <c r="AJW28" s="17"/>
      <c r="AJX28" s="17"/>
      <c r="AJY28" s="17"/>
      <c r="AJZ28" s="17"/>
      <c r="AKA28" s="17"/>
      <c r="AKB28" s="17"/>
      <c r="AKC28" s="17"/>
      <c r="AKD28" s="17"/>
      <c r="AKE28" s="17"/>
      <c r="AKF28" s="17"/>
      <c r="AKG28" s="17"/>
      <c r="AKH28" s="17"/>
      <c r="AKI28" s="17"/>
      <c r="AKJ28" s="17"/>
      <c r="AKK28" s="17"/>
      <c r="AKL28" s="17"/>
      <c r="AKM28" s="17"/>
      <c r="AKN28" s="17"/>
      <c r="AKO28" s="17"/>
      <c r="AKP28" s="17"/>
      <c r="AKQ28" s="17"/>
      <c r="AKR28" s="17"/>
      <c r="AKS28" s="17"/>
      <c r="AKT28" s="17"/>
      <c r="AKU28" s="17"/>
      <c r="AKV28" s="17"/>
      <c r="AKW28" s="17"/>
      <c r="AKX28" s="17"/>
      <c r="AKY28" s="17"/>
      <c r="AKZ28" s="17"/>
      <c r="ALA28" s="17"/>
      <c r="ALB28" s="17"/>
      <c r="ALC28" s="17"/>
      <c r="ALD28" s="17"/>
      <c r="ALE28" s="17"/>
      <c r="ALF28" s="17"/>
      <c r="ALG28" s="17"/>
      <c r="ALH28" s="17"/>
      <c r="ALI28" s="17"/>
      <c r="ALJ28" s="17"/>
      <c r="ALK28" s="17"/>
      <c r="ALL28" s="17"/>
      <c r="ALM28" s="17"/>
      <c r="ALN28" s="17"/>
      <c r="ALO28" s="17"/>
      <c r="ALP28" s="17"/>
      <c r="ALQ28" s="17"/>
      <c r="ALR28" s="17"/>
      <c r="ALS28" s="17"/>
      <c r="ALT28" s="17"/>
      <c r="ALU28" s="17"/>
      <c r="ALV28" s="17"/>
      <c r="ALW28" s="17"/>
      <c r="ALX28" s="17"/>
      <c r="ALY28" s="17"/>
      <c r="ALZ28" s="17"/>
      <c r="AMA28" s="17"/>
      <c r="AMB28" s="17"/>
      <c r="AMC28" s="17"/>
      <c r="AMD28" s="17"/>
      <c r="AME28" s="17"/>
      <c r="AMF28" s="17"/>
      <c r="AMG28" s="17"/>
      <c r="AMH28" s="17"/>
      <c r="AMI28" s="17"/>
      <c r="AMJ28" s="17"/>
    </row>
    <row r="29" spans="1:1024" s="18" customFormat="1" ht="1.2" customHeight="1">
      <c r="A29" s="11" t="s">
        <v>42</v>
      </c>
      <c r="B29" s="12"/>
      <c r="C29" s="12" t="s">
        <v>32</v>
      </c>
      <c r="D29" s="12" t="s">
        <v>41</v>
      </c>
      <c r="E29" s="12" t="s">
        <v>39</v>
      </c>
      <c r="F29" s="31">
        <v>0</v>
      </c>
      <c r="G29" s="46">
        <v>0</v>
      </c>
      <c r="H29" s="46">
        <f>G29+G29*0.05</f>
        <v>0</v>
      </c>
      <c r="I29" s="17"/>
      <c r="J29" s="16"/>
      <c r="K29" s="17"/>
      <c r="L29" s="17"/>
      <c r="M29" s="55"/>
      <c r="N29" s="56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  <c r="EM29" s="17"/>
      <c r="EN29" s="17"/>
      <c r="EO29" s="17"/>
      <c r="EP29" s="17"/>
      <c r="EQ29" s="17"/>
      <c r="ER29" s="17"/>
      <c r="ES29" s="17"/>
      <c r="ET29" s="17"/>
      <c r="EU29" s="17"/>
      <c r="EV29" s="17"/>
      <c r="EW29" s="17"/>
      <c r="EX29" s="17"/>
      <c r="EY29" s="17"/>
      <c r="EZ29" s="17"/>
      <c r="FA29" s="17"/>
      <c r="FB29" s="17"/>
      <c r="FC29" s="17"/>
      <c r="FD29" s="17"/>
      <c r="FE29" s="17"/>
      <c r="FF29" s="17"/>
      <c r="FG29" s="17"/>
      <c r="FH29" s="17"/>
      <c r="FI29" s="17"/>
      <c r="FJ29" s="17"/>
      <c r="FK29" s="17"/>
      <c r="FL29" s="17"/>
      <c r="FM29" s="17"/>
      <c r="FN29" s="17"/>
      <c r="FO29" s="17"/>
      <c r="FP29" s="17"/>
      <c r="FQ29" s="17"/>
      <c r="FR29" s="17"/>
      <c r="FS29" s="17"/>
      <c r="FT29" s="17"/>
      <c r="FU29" s="17"/>
      <c r="FV29" s="17"/>
      <c r="FW29" s="17"/>
      <c r="FX29" s="17"/>
      <c r="FY29" s="17"/>
      <c r="FZ29" s="17"/>
      <c r="GA29" s="17"/>
      <c r="GB29" s="17"/>
      <c r="GC29" s="17"/>
      <c r="GD29" s="17"/>
      <c r="GE29" s="17"/>
      <c r="GF29" s="17"/>
      <c r="GG29" s="17"/>
      <c r="GH29" s="17"/>
      <c r="GI29" s="17"/>
      <c r="GJ29" s="17"/>
      <c r="GK29" s="17"/>
      <c r="GL29" s="17"/>
      <c r="GM29" s="17"/>
      <c r="GN29" s="17"/>
      <c r="GO29" s="17"/>
      <c r="GP29" s="17"/>
      <c r="GQ29" s="17"/>
      <c r="GR29" s="17"/>
      <c r="GS29" s="17"/>
      <c r="GT29" s="17"/>
      <c r="GU29" s="17"/>
      <c r="GV29" s="17"/>
      <c r="GW29" s="17"/>
      <c r="GX29" s="17"/>
      <c r="GY29" s="17"/>
      <c r="GZ29" s="17"/>
      <c r="HA29" s="17"/>
      <c r="HB29" s="17"/>
      <c r="HC29" s="17"/>
      <c r="HD29" s="17"/>
      <c r="HE29" s="17"/>
      <c r="HF29" s="17"/>
      <c r="HG29" s="17"/>
      <c r="HH29" s="17"/>
      <c r="HI29" s="17"/>
      <c r="HJ29" s="17"/>
      <c r="HK29" s="17"/>
      <c r="HL29" s="17"/>
      <c r="HM29" s="17"/>
      <c r="HN29" s="17"/>
      <c r="HO29" s="17"/>
      <c r="HP29" s="17"/>
      <c r="HQ29" s="17"/>
      <c r="HR29" s="17"/>
      <c r="HS29" s="17"/>
      <c r="HT29" s="17"/>
      <c r="HU29" s="17"/>
      <c r="HV29" s="17"/>
      <c r="HW29" s="17"/>
      <c r="HX29" s="17"/>
      <c r="HY29" s="17"/>
      <c r="HZ29" s="17"/>
      <c r="IA29" s="17"/>
      <c r="IB29" s="17"/>
      <c r="IC29" s="17"/>
      <c r="ID29" s="17"/>
      <c r="IE29" s="17"/>
      <c r="IF29" s="17"/>
      <c r="IG29" s="17"/>
      <c r="IH29" s="17"/>
      <c r="II29" s="17"/>
      <c r="IJ29" s="17"/>
      <c r="IK29" s="17"/>
      <c r="IL29" s="17"/>
      <c r="IM29" s="17"/>
      <c r="IN29" s="17"/>
      <c r="IO29" s="17"/>
      <c r="IP29" s="17"/>
      <c r="IQ29" s="17"/>
      <c r="IR29" s="17"/>
      <c r="IS29" s="17"/>
      <c r="IT29" s="17"/>
      <c r="IU29" s="17"/>
      <c r="IV29" s="17"/>
      <c r="IW29" s="17"/>
      <c r="IX29" s="17"/>
      <c r="IY29" s="17"/>
      <c r="IZ29" s="17"/>
      <c r="JA29" s="17"/>
      <c r="JB29" s="17"/>
      <c r="JC29" s="17"/>
      <c r="JD29" s="17"/>
      <c r="JE29" s="17"/>
      <c r="JF29" s="17"/>
      <c r="JG29" s="17"/>
      <c r="JH29" s="17"/>
      <c r="JI29" s="17"/>
      <c r="JJ29" s="17"/>
      <c r="JK29" s="17"/>
      <c r="JL29" s="17"/>
      <c r="JM29" s="17"/>
      <c r="JN29" s="17"/>
      <c r="JO29" s="17"/>
      <c r="JP29" s="17"/>
      <c r="JQ29" s="17"/>
      <c r="JR29" s="17"/>
      <c r="JS29" s="17"/>
      <c r="JT29" s="17"/>
      <c r="JU29" s="17"/>
      <c r="JV29" s="17"/>
      <c r="JW29" s="17"/>
      <c r="JX29" s="17"/>
      <c r="JY29" s="17"/>
      <c r="JZ29" s="17"/>
      <c r="KA29" s="17"/>
      <c r="KB29" s="17"/>
      <c r="KC29" s="17"/>
      <c r="KD29" s="17"/>
      <c r="KE29" s="17"/>
      <c r="KF29" s="17"/>
      <c r="KG29" s="17"/>
      <c r="KH29" s="17"/>
      <c r="KI29" s="17"/>
      <c r="KJ29" s="17"/>
      <c r="KK29" s="17"/>
      <c r="KL29" s="17"/>
      <c r="KM29" s="17"/>
      <c r="KN29" s="17"/>
      <c r="KO29" s="17"/>
      <c r="KP29" s="17"/>
      <c r="KQ29" s="17"/>
      <c r="KR29" s="17"/>
      <c r="KS29" s="17"/>
      <c r="KT29" s="17"/>
      <c r="KU29" s="17"/>
      <c r="KV29" s="17"/>
      <c r="KW29" s="17"/>
      <c r="KX29" s="17"/>
      <c r="KY29" s="17"/>
      <c r="KZ29" s="17"/>
      <c r="LA29" s="17"/>
      <c r="LB29" s="17"/>
      <c r="LC29" s="17"/>
      <c r="LD29" s="17"/>
      <c r="LE29" s="17"/>
      <c r="LF29" s="17"/>
      <c r="LG29" s="17"/>
      <c r="LH29" s="17"/>
      <c r="LI29" s="17"/>
      <c r="LJ29" s="17"/>
      <c r="LK29" s="17"/>
      <c r="LL29" s="17"/>
      <c r="LM29" s="17"/>
      <c r="LN29" s="17"/>
      <c r="LO29" s="17"/>
      <c r="LP29" s="17"/>
      <c r="LQ29" s="17"/>
      <c r="LR29" s="17"/>
      <c r="LS29" s="17"/>
      <c r="LT29" s="17"/>
      <c r="LU29" s="17"/>
      <c r="LV29" s="17"/>
      <c r="LW29" s="17"/>
      <c r="LX29" s="17"/>
      <c r="LY29" s="17"/>
      <c r="LZ29" s="17"/>
      <c r="MA29" s="17"/>
      <c r="MB29" s="17"/>
      <c r="MC29" s="17"/>
      <c r="MD29" s="17"/>
      <c r="ME29" s="17"/>
      <c r="MF29" s="17"/>
      <c r="MG29" s="17"/>
      <c r="MH29" s="17"/>
      <c r="MI29" s="17"/>
      <c r="MJ29" s="17"/>
      <c r="MK29" s="17"/>
      <c r="ML29" s="17"/>
      <c r="MM29" s="17"/>
      <c r="MN29" s="17"/>
      <c r="MO29" s="17"/>
      <c r="MP29" s="17"/>
      <c r="MQ29" s="17"/>
      <c r="MR29" s="17"/>
      <c r="MS29" s="17"/>
      <c r="MT29" s="17"/>
      <c r="MU29" s="17"/>
      <c r="MV29" s="17"/>
      <c r="MW29" s="17"/>
      <c r="MX29" s="17"/>
      <c r="MY29" s="17"/>
      <c r="MZ29" s="17"/>
      <c r="NA29" s="17"/>
      <c r="NB29" s="17"/>
      <c r="NC29" s="17"/>
      <c r="ND29" s="17"/>
      <c r="NE29" s="17"/>
      <c r="NF29" s="17"/>
      <c r="NG29" s="17"/>
      <c r="NH29" s="17"/>
      <c r="NI29" s="17"/>
      <c r="NJ29" s="17"/>
      <c r="NK29" s="17"/>
      <c r="NL29" s="17"/>
      <c r="NM29" s="17"/>
      <c r="NN29" s="17"/>
      <c r="NO29" s="17"/>
      <c r="NP29" s="17"/>
      <c r="NQ29" s="17"/>
      <c r="NR29" s="17"/>
      <c r="NS29" s="17"/>
      <c r="NT29" s="17"/>
      <c r="NU29" s="17"/>
      <c r="NV29" s="17"/>
      <c r="NW29" s="17"/>
      <c r="NX29" s="17"/>
      <c r="NY29" s="17"/>
      <c r="NZ29" s="17"/>
      <c r="OA29" s="17"/>
      <c r="OB29" s="17"/>
      <c r="OC29" s="17"/>
      <c r="OD29" s="17"/>
      <c r="OE29" s="17"/>
      <c r="OF29" s="17"/>
      <c r="OG29" s="17"/>
      <c r="OH29" s="17"/>
      <c r="OI29" s="17"/>
      <c r="OJ29" s="17"/>
      <c r="OK29" s="17"/>
      <c r="OL29" s="17"/>
      <c r="OM29" s="17"/>
      <c r="ON29" s="17"/>
      <c r="OO29" s="17"/>
      <c r="OP29" s="17"/>
      <c r="OQ29" s="17"/>
      <c r="OR29" s="17"/>
      <c r="OS29" s="17"/>
      <c r="OT29" s="17"/>
      <c r="OU29" s="17"/>
      <c r="OV29" s="17"/>
      <c r="OW29" s="17"/>
      <c r="OX29" s="17"/>
      <c r="OY29" s="17"/>
      <c r="OZ29" s="17"/>
      <c r="PA29" s="17"/>
      <c r="PB29" s="17"/>
      <c r="PC29" s="17"/>
      <c r="PD29" s="17"/>
      <c r="PE29" s="17"/>
      <c r="PF29" s="17"/>
      <c r="PG29" s="17"/>
      <c r="PH29" s="17"/>
      <c r="PI29" s="17"/>
      <c r="PJ29" s="17"/>
      <c r="PK29" s="17"/>
      <c r="PL29" s="17"/>
      <c r="PM29" s="17"/>
      <c r="PN29" s="17"/>
      <c r="PO29" s="17"/>
      <c r="PP29" s="17"/>
      <c r="PQ29" s="17"/>
      <c r="PR29" s="17"/>
      <c r="PS29" s="17"/>
      <c r="PT29" s="17"/>
      <c r="PU29" s="17"/>
      <c r="PV29" s="17"/>
      <c r="PW29" s="17"/>
      <c r="PX29" s="17"/>
      <c r="PY29" s="17"/>
      <c r="PZ29" s="17"/>
      <c r="QA29" s="17"/>
      <c r="QB29" s="17"/>
      <c r="QC29" s="17"/>
      <c r="QD29" s="17"/>
      <c r="QE29" s="17"/>
      <c r="QF29" s="17"/>
      <c r="QG29" s="17"/>
      <c r="QH29" s="17"/>
      <c r="QI29" s="17"/>
      <c r="QJ29" s="17"/>
      <c r="QK29" s="17"/>
      <c r="QL29" s="17"/>
      <c r="QM29" s="17"/>
      <c r="QN29" s="17"/>
      <c r="QO29" s="17"/>
      <c r="QP29" s="17"/>
      <c r="QQ29" s="17"/>
      <c r="QR29" s="17"/>
      <c r="QS29" s="17"/>
      <c r="QT29" s="17"/>
      <c r="QU29" s="17"/>
      <c r="QV29" s="17"/>
      <c r="QW29" s="17"/>
      <c r="QX29" s="17"/>
      <c r="QY29" s="17"/>
      <c r="QZ29" s="17"/>
      <c r="RA29" s="17"/>
      <c r="RB29" s="17"/>
      <c r="RC29" s="17"/>
      <c r="RD29" s="17"/>
      <c r="RE29" s="17"/>
      <c r="RF29" s="17"/>
      <c r="RG29" s="17"/>
      <c r="RH29" s="17"/>
      <c r="RI29" s="17"/>
      <c r="RJ29" s="17"/>
      <c r="RK29" s="17"/>
      <c r="RL29" s="17"/>
      <c r="RM29" s="17"/>
      <c r="RN29" s="17"/>
      <c r="RO29" s="17"/>
      <c r="RP29" s="17"/>
      <c r="RQ29" s="17"/>
      <c r="RR29" s="17"/>
      <c r="RS29" s="17"/>
      <c r="RT29" s="17"/>
      <c r="RU29" s="17"/>
      <c r="RV29" s="17"/>
      <c r="RW29" s="17"/>
      <c r="RX29" s="17"/>
      <c r="RY29" s="17"/>
      <c r="RZ29" s="17"/>
      <c r="SA29" s="17"/>
      <c r="SB29" s="17"/>
      <c r="SC29" s="17"/>
      <c r="SD29" s="17"/>
      <c r="SE29" s="17"/>
      <c r="SF29" s="17"/>
      <c r="SG29" s="17"/>
      <c r="SH29" s="17"/>
      <c r="SI29" s="17"/>
      <c r="SJ29" s="17"/>
      <c r="SK29" s="17"/>
      <c r="SL29" s="17"/>
      <c r="SM29" s="17"/>
      <c r="SN29" s="17"/>
      <c r="SO29" s="17"/>
      <c r="SP29" s="17"/>
      <c r="SQ29" s="17"/>
      <c r="SR29" s="17"/>
      <c r="SS29" s="17"/>
      <c r="ST29" s="17"/>
      <c r="SU29" s="17"/>
      <c r="SV29" s="17"/>
      <c r="SW29" s="17"/>
      <c r="SX29" s="17"/>
      <c r="SY29" s="17"/>
      <c r="SZ29" s="17"/>
      <c r="TA29" s="17"/>
      <c r="TB29" s="17"/>
      <c r="TC29" s="17"/>
      <c r="TD29" s="17"/>
      <c r="TE29" s="17"/>
      <c r="TF29" s="17"/>
      <c r="TG29" s="17"/>
      <c r="TH29" s="17"/>
      <c r="TI29" s="17"/>
      <c r="TJ29" s="17"/>
      <c r="TK29" s="17"/>
      <c r="TL29" s="17"/>
      <c r="TM29" s="17"/>
      <c r="TN29" s="17"/>
      <c r="TO29" s="17"/>
      <c r="TP29" s="17"/>
      <c r="TQ29" s="17"/>
      <c r="TR29" s="17"/>
      <c r="TS29" s="17"/>
      <c r="TT29" s="17"/>
      <c r="TU29" s="17"/>
      <c r="TV29" s="17"/>
      <c r="TW29" s="17"/>
      <c r="TX29" s="17"/>
      <c r="TY29" s="17"/>
      <c r="TZ29" s="17"/>
      <c r="UA29" s="17"/>
      <c r="UB29" s="17"/>
      <c r="UC29" s="17"/>
      <c r="UD29" s="17"/>
      <c r="UE29" s="17"/>
      <c r="UF29" s="17"/>
      <c r="UG29" s="17"/>
      <c r="UH29" s="17"/>
      <c r="UI29" s="17"/>
      <c r="UJ29" s="17"/>
      <c r="UK29" s="17"/>
      <c r="UL29" s="17"/>
      <c r="UM29" s="17"/>
      <c r="UN29" s="17"/>
      <c r="UO29" s="17"/>
      <c r="UP29" s="17"/>
      <c r="UQ29" s="17"/>
      <c r="UR29" s="17"/>
      <c r="US29" s="17"/>
      <c r="UT29" s="17"/>
      <c r="UU29" s="17"/>
      <c r="UV29" s="17"/>
      <c r="UW29" s="17"/>
      <c r="UX29" s="17"/>
      <c r="UY29" s="17"/>
      <c r="UZ29" s="17"/>
      <c r="VA29" s="17"/>
      <c r="VB29" s="17"/>
      <c r="VC29" s="17"/>
      <c r="VD29" s="17"/>
      <c r="VE29" s="17"/>
      <c r="VF29" s="17"/>
      <c r="VG29" s="17"/>
      <c r="VH29" s="17"/>
      <c r="VI29" s="17"/>
      <c r="VJ29" s="17"/>
      <c r="VK29" s="17"/>
      <c r="VL29" s="17"/>
      <c r="VM29" s="17"/>
      <c r="VN29" s="17"/>
      <c r="VO29" s="17"/>
      <c r="VP29" s="17"/>
      <c r="VQ29" s="17"/>
      <c r="VR29" s="17"/>
      <c r="VS29" s="17"/>
      <c r="VT29" s="17"/>
      <c r="VU29" s="17"/>
      <c r="VV29" s="17"/>
      <c r="VW29" s="17"/>
      <c r="VX29" s="17"/>
      <c r="VY29" s="17"/>
      <c r="VZ29" s="17"/>
      <c r="WA29" s="17"/>
      <c r="WB29" s="17"/>
      <c r="WC29" s="17"/>
      <c r="WD29" s="17"/>
      <c r="WE29" s="17"/>
      <c r="WF29" s="17"/>
      <c r="WG29" s="17"/>
      <c r="WH29" s="17"/>
      <c r="WI29" s="17"/>
      <c r="WJ29" s="17"/>
      <c r="WK29" s="17"/>
      <c r="WL29" s="17"/>
      <c r="WM29" s="17"/>
      <c r="WN29" s="17"/>
      <c r="WO29" s="17"/>
      <c r="WP29" s="17"/>
      <c r="WQ29" s="17"/>
      <c r="WR29" s="17"/>
      <c r="WS29" s="17"/>
      <c r="WT29" s="17"/>
      <c r="WU29" s="17"/>
      <c r="WV29" s="17"/>
      <c r="WW29" s="17"/>
      <c r="WX29" s="17"/>
      <c r="WY29" s="17"/>
      <c r="WZ29" s="17"/>
      <c r="XA29" s="17"/>
      <c r="XB29" s="17"/>
      <c r="XC29" s="17"/>
      <c r="XD29" s="17"/>
      <c r="XE29" s="17"/>
      <c r="XF29" s="17"/>
      <c r="XG29" s="17"/>
      <c r="XH29" s="17"/>
      <c r="XI29" s="17"/>
      <c r="XJ29" s="17"/>
      <c r="XK29" s="17"/>
      <c r="XL29" s="17"/>
      <c r="XM29" s="17"/>
      <c r="XN29" s="17"/>
      <c r="XO29" s="17"/>
      <c r="XP29" s="17"/>
      <c r="XQ29" s="17"/>
      <c r="XR29" s="17"/>
      <c r="XS29" s="17"/>
      <c r="XT29" s="17"/>
      <c r="XU29" s="17"/>
      <c r="XV29" s="17"/>
      <c r="XW29" s="17"/>
      <c r="XX29" s="17"/>
      <c r="XY29" s="17"/>
      <c r="XZ29" s="17"/>
      <c r="YA29" s="17"/>
      <c r="YB29" s="17"/>
      <c r="YC29" s="17"/>
      <c r="YD29" s="17"/>
      <c r="YE29" s="17"/>
      <c r="YF29" s="17"/>
      <c r="YG29" s="17"/>
      <c r="YH29" s="17"/>
      <c r="YI29" s="17"/>
      <c r="YJ29" s="17"/>
      <c r="YK29" s="17"/>
      <c r="YL29" s="17"/>
      <c r="YM29" s="17"/>
      <c r="YN29" s="17"/>
      <c r="YO29" s="17"/>
      <c r="YP29" s="17"/>
      <c r="YQ29" s="17"/>
      <c r="YR29" s="17"/>
      <c r="YS29" s="17"/>
      <c r="YT29" s="17"/>
      <c r="YU29" s="17"/>
      <c r="YV29" s="17"/>
      <c r="YW29" s="17"/>
      <c r="YX29" s="17"/>
      <c r="YY29" s="17"/>
      <c r="YZ29" s="17"/>
      <c r="ZA29" s="17"/>
      <c r="ZB29" s="17"/>
      <c r="ZC29" s="17"/>
      <c r="ZD29" s="17"/>
      <c r="ZE29" s="17"/>
      <c r="ZF29" s="17"/>
      <c r="ZG29" s="17"/>
      <c r="ZH29" s="17"/>
      <c r="ZI29" s="17"/>
      <c r="ZJ29" s="17"/>
      <c r="ZK29" s="17"/>
      <c r="ZL29" s="17"/>
      <c r="ZM29" s="17"/>
      <c r="ZN29" s="17"/>
      <c r="ZO29" s="17"/>
      <c r="ZP29" s="17"/>
      <c r="ZQ29" s="17"/>
      <c r="ZR29" s="17"/>
      <c r="ZS29" s="17"/>
      <c r="ZT29" s="17"/>
      <c r="ZU29" s="17"/>
      <c r="ZV29" s="17"/>
      <c r="ZW29" s="17"/>
      <c r="ZX29" s="17"/>
      <c r="ZY29" s="17"/>
      <c r="ZZ29" s="17"/>
      <c r="AAA29" s="17"/>
      <c r="AAB29" s="17"/>
      <c r="AAC29" s="17"/>
      <c r="AAD29" s="17"/>
      <c r="AAE29" s="17"/>
      <c r="AAF29" s="17"/>
      <c r="AAG29" s="17"/>
      <c r="AAH29" s="17"/>
      <c r="AAI29" s="17"/>
      <c r="AAJ29" s="17"/>
      <c r="AAK29" s="17"/>
      <c r="AAL29" s="17"/>
      <c r="AAM29" s="17"/>
      <c r="AAN29" s="17"/>
      <c r="AAO29" s="17"/>
      <c r="AAP29" s="17"/>
      <c r="AAQ29" s="17"/>
      <c r="AAR29" s="17"/>
      <c r="AAS29" s="17"/>
      <c r="AAT29" s="17"/>
      <c r="AAU29" s="17"/>
      <c r="AAV29" s="17"/>
      <c r="AAW29" s="17"/>
      <c r="AAX29" s="17"/>
      <c r="AAY29" s="17"/>
      <c r="AAZ29" s="17"/>
      <c r="ABA29" s="17"/>
      <c r="ABB29" s="17"/>
      <c r="ABC29" s="17"/>
      <c r="ABD29" s="17"/>
      <c r="ABE29" s="17"/>
      <c r="ABF29" s="17"/>
      <c r="ABG29" s="17"/>
      <c r="ABH29" s="17"/>
      <c r="ABI29" s="17"/>
      <c r="ABJ29" s="17"/>
      <c r="ABK29" s="17"/>
      <c r="ABL29" s="17"/>
      <c r="ABM29" s="17"/>
      <c r="ABN29" s="17"/>
      <c r="ABO29" s="17"/>
      <c r="ABP29" s="17"/>
      <c r="ABQ29" s="17"/>
      <c r="ABR29" s="17"/>
      <c r="ABS29" s="17"/>
      <c r="ABT29" s="17"/>
      <c r="ABU29" s="17"/>
      <c r="ABV29" s="17"/>
      <c r="ABW29" s="17"/>
      <c r="ABX29" s="17"/>
      <c r="ABY29" s="17"/>
      <c r="ABZ29" s="17"/>
      <c r="ACA29" s="17"/>
      <c r="ACB29" s="17"/>
      <c r="ACC29" s="17"/>
      <c r="ACD29" s="17"/>
      <c r="ACE29" s="17"/>
      <c r="ACF29" s="17"/>
      <c r="ACG29" s="17"/>
      <c r="ACH29" s="17"/>
      <c r="ACI29" s="17"/>
      <c r="ACJ29" s="17"/>
      <c r="ACK29" s="17"/>
      <c r="ACL29" s="17"/>
      <c r="ACM29" s="17"/>
      <c r="ACN29" s="17"/>
      <c r="ACO29" s="17"/>
      <c r="ACP29" s="17"/>
      <c r="ACQ29" s="17"/>
      <c r="ACR29" s="17"/>
      <c r="ACS29" s="17"/>
      <c r="ACT29" s="17"/>
      <c r="ACU29" s="17"/>
      <c r="ACV29" s="17"/>
      <c r="ACW29" s="17"/>
      <c r="ACX29" s="17"/>
      <c r="ACY29" s="17"/>
      <c r="ACZ29" s="17"/>
      <c r="ADA29" s="17"/>
      <c r="ADB29" s="17"/>
      <c r="ADC29" s="17"/>
      <c r="ADD29" s="17"/>
      <c r="ADE29" s="17"/>
      <c r="ADF29" s="17"/>
      <c r="ADG29" s="17"/>
      <c r="ADH29" s="17"/>
      <c r="ADI29" s="17"/>
      <c r="ADJ29" s="17"/>
      <c r="ADK29" s="17"/>
      <c r="ADL29" s="17"/>
      <c r="ADM29" s="17"/>
      <c r="ADN29" s="17"/>
      <c r="ADO29" s="17"/>
      <c r="ADP29" s="17"/>
      <c r="ADQ29" s="17"/>
      <c r="ADR29" s="17"/>
      <c r="ADS29" s="17"/>
      <c r="ADT29" s="17"/>
      <c r="ADU29" s="17"/>
      <c r="ADV29" s="17"/>
      <c r="ADW29" s="17"/>
      <c r="ADX29" s="17"/>
      <c r="ADY29" s="17"/>
      <c r="ADZ29" s="17"/>
      <c r="AEA29" s="17"/>
      <c r="AEB29" s="17"/>
      <c r="AEC29" s="17"/>
      <c r="AED29" s="17"/>
      <c r="AEE29" s="17"/>
      <c r="AEF29" s="17"/>
      <c r="AEG29" s="17"/>
      <c r="AEH29" s="17"/>
      <c r="AEI29" s="17"/>
      <c r="AEJ29" s="17"/>
      <c r="AEK29" s="17"/>
      <c r="AEL29" s="17"/>
      <c r="AEM29" s="17"/>
      <c r="AEN29" s="17"/>
      <c r="AEO29" s="17"/>
      <c r="AEP29" s="17"/>
      <c r="AEQ29" s="17"/>
      <c r="AER29" s="17"/>
      <c r="AES29" s="17"/>
      <c r="AET29" s="17"/>
      <c r="AEU29" s="17"/>
      <c r="AEV29" s="17"/>
      <c r="AEW29" s="17"/>
      <c r="AEX29" s="17"/>
      <c r="AEY29" s="17"/>
      <c r="AEZ29" s="17"/>
      <c r="AFA29" s="17"/>
      <c r="AFB29" s="17"/>
      <c r="AFC29" s="17"/>
      <c r="AFD29" s="17"/>
      <c r="AFE29" s="17"/>
      <c r="AFF29" s="17"/>
      <c r="AFG29" s="17"/>
      <c r="AFH29" s="17"/>
      <c r="AFI29" s="17"/>
      <c r="AFJ29" s="17"/>
      <c r="AFK29" s="17"/>
      <c r="AFL29" s="17"/>
      <c r="AFM29" s="17"/>
      <c r="AFN29" s="17"/>
      <c r="AFO29" s="17"/>
      <c r="AFP29" s="17"/>
      <c r="AFQ29" s="17"/>
      <c r="AFR29" s="17"/>
      <c r="AFS29" s="17"/>
      <c r="AFT29" s="17"/>
      <c r="AFU29" s="17"/>
      <c r="AFV29" s="17"/>
      <c r="AFW29" s="17"/>
      <c r="AFX29" s="17"/>
      <c r="AFY29" s="17"/>
      <c r="AFZ29" s="17"/>
      <c r="AGA29" s="17"/>
      <c r="AGB29" s="17"/>
      <c r="AGC29" s="17"/>
      <c r="AGD29" s="17"/>
      <c r="AGE29" s="17"/>
      <c r="AGF29" s="17"/>
      <c r="AGG29" s="17"/>
      <c r="AGH29" s="17"/>
      <c r="AGI29" s="17"/>
      <c r="AGJ29" s="17"/>
      <c r="AGK29" s="17"/>
      <c r="AGL29" s="17"/>
      <c r="AGM29" s="17"/>
      <c r="AGN29" s="17"/>
      <c r="AGO29" s="17"/>
      <c r="AGP29" s="17"/>
      <c r="AGQ29" s="17"/>
      <c r="AGR29" s="17"/>
      <c r="AGS29" s="17"/>
      <c r="AGT29" s="17"/>
      <c r="AGU29" s="17"/>
      <c r="AGV29" s="17"/>
      <c r="AGW29" s="17"/>
      <c r="AGX29" s="17"/>
      <c r="AGY29" s="17"/>
      <c r="AGZ29" s="17"/>
      <c r="AHA29" s="17"/>
      <c r="AHB29" s="17"/>
      <c r="AHC29" s="17"/>
      <c r="AHD29" s="17"/>
      <c r="AHE29" s="17"/>
      <c r="AHF29" s="17"/>
      <c r="AHG29" s="17"/>
      <c r="AHH29" s="17"/>
      <c r="AHI29" s="17"/>
      <c r="AHJ29" s="17"/>
      <c r="AHK29" s="17"/>
      <c r="AHL29" s="17"/>
      <c r="AHM29" s="17"/>
      <c r="AHN29" s="17"/>
      <c r="AHO29" s="17"/>
      <c r="AHP29" s="17"/>
      <c r="AHQ29" s="17"/>
      <c r="AHR29" s="17"/>
      <c r="AHS29" s="17"/>
      <c r="AHT29" s="17"/>
      <c r="AHU29" s="17"/>
      <c r="AHV29" s="17"/>
      <c r="AHW29" s="17"/>
      <c r="AHX29" s="17"/>
      <c r="AHY29" s="17"/>
      <c r="AHZ29" s="17"/>
      <c r="AIA29" s="17"/>
      <c r="AIB29" s="17"/>
      <c r="AIC29" s="17"/>
      <c r="AID29" s="17"/>
      <c r="AIE29" s="17"/>
      <c r="AIF29" s="17"/>
      <c r="AIG29" s="17"/>
      <c r="AIH29" s="17"/>
      <c r="AII29" s="17"/>
      <c r="AIJ29" s="17"/>
      <c r="AIK29" s="17"/>
      <c r="AIL29" s="17"/>
      <c r="AIM29" s="17"/>
      <c r="AIN29" s="17"/>
      <c r="AIO29" s="17"/>
      <c r="AIP29" s="17"/>
      <c r="AIQ29" s="17"/>
      <c r="AIR29" s="17"/>
      <c r="AIS29" s="17"/>
      <c r="AIT29" s="17"/>
      <c r="AIU29" s="17"/>
      <c r="AIV29" s="17"/>
      <c r="AIW29" s="17"/>
      <c r="AIX29" s="17"/>
      <c r="AIY29" s="17"/>
      <c r="AIZ29" s="17"/>
      <c r="AJA29" s="17"/>
      <c r="AJB29" s="17"/>
      <c r="AJC29" s="17"/>
      <c r="AJD29" s="17"/>
      <c r="AJE29" s="17"/>
      <c r="AJF29" s="17"/>
      <c r="AJG29" s="17"/>
      <c r="AJH29" s="17"/>
      <c r="AJI29" s="17"/>
      <c r="AJJ29" s="17"/>
      <c r="AJK29" s="17"/>
      <c r="AJL29" s="17"/>
      <c r="AJM29" s="17"/>
      <c r="AJN29" s="17"/>
      <c r="AJO29" s="17"/>
      <c r="AJP29" s="17"/>
      <c r="AJQ29" s="17"/>
      <c r="AJR29" s="17"/>
      <c r="AJS29" s="17"/>
      <c r="AJT29" s="17"/>
      <c r="AJU29" s="17"/>
      <c r="AJV29" s="17"/>
      <c r="AJW29" s="17"/>
      <c r="AJX29" s="17"/>
      <c r="AJY29" s="17"/>
      <c r="AJZ29" s="17"/>
      <c r="AKA29" s="17"/>
      <c r="AKB29" s="17"/>
      <c r="AKC29" s="17"/>
      <c r="AKD29" s="17"/>
      <c r="AKE29" s="17"/>
      <c r="AKF29" s="17"/>
      <c r="AKG29" s="17"/>
      <c r="AKH29" s="17"/>
      <c r="AKI29" s="17"/>
      <c r="AKJ29" s="17"/>
      <c r="AKK29" s="17"/>
      <c r="AKL29" s="17"/>
      <c r="AKM29" s="17"/>
      <c r="AKN29" s="17"/>
      <c r="AKO29" s="17"/>
      <c r="AKP29" s="17"/>
      <c r="AKQ29" s="17"/>
      <c r="AKR29" s="17"/>
      <c r="AKS29" s="17"/>
      <c r="AKT29" s="17"/>
      <c r="AKU29" s="17"/>
      <c r="AKV29" s="17"/>
      <c r="AKW29" s="17"/>
      <c r="AKX29" s="17"/>
      <c r="AKY29" s="17"/>
      <c r="AKZ29" s="17"/>
      <c r="ALA29" s="17"/>
      <c r="ALB29" s="17"/>
      <c r="ALC29" s="17"/>
      <c r="ALD29" s="17"/>
      <c r="ALE29" s="17"/>
      <c r="ALF29" s="17"/>
      <c r="ALG29" s="17"/>
      <c r="ALH29" s="17"/>
      <c r="ALI29" s="17"/>
      <c r="ALJ29" s="17"/>
      <c r="ALK29" s="17"/>
      <c r="ALL29" s="17"/>
      <c r="ALM29" s="17"/>
      <c r="ALN29" s="17"/>
      <c r="ALO29" s="17"/>
      <c r="ALP29" s="17"/>
      <c r="ALQ29" s="17"/>
      <c r="ALR29" s="17"/>
      <c r="ALS29" s="17"/>
      <c r="ALT29" s="17"/>
      <c r="ALU29" s="17"/>
      <c r="ALV29" s="17"/>
      <c r="ALW29" s="17"/>
      <c r="ALX29" s="17"/>
      <c r="ALY29" s="17"/>
      <c r="ALZ29" s="17"/>
      <c r="AMA29" s="17"/>
      <c r="AMB29" s="17"/>
      <c r="AMC29" s="17"/>
      <c r="AMD29" s="17"/>
      <c r="AME29" s="17"/>
      <c r="AMF29" s="17"/>
      <c r="AMG29" s="17"/>
      <c r="AMH29" s="17"/>
      <c r="AMI29" s="17"/>
      <c r="AMJ29" s="17"/>
    </row>
    <row r="30" spans="1:1024" s="24" customFormat="1" ht="30" customHeight="1">
      <c r="A30" s="133" t="s">
        <v>43</v>
      </c>
      <c r="B30" s="13"/>
      <c r="C30" s="13" t="s">
        <v>32</v>
      </c>
      <c r="D30" s="13" t="s">
        <v>24</v>
      </c>
      <c r="E30" s="13"/>
      <c r="F30" s="14">
        <f>F31</f>
        <v>7044.11</v>
      </c>
      <c r="G30" s="14">
        <f>G31</f>
        <v>5052.8</v>
      </c>
      <c r="H30" s="14">
        <f>H31</f>
        <v>5070.8</v>
      </c>
      <c r="I30" s="23"/>
      <c r="M30" s="57"/>
      <c r="N30" s="57"/>
    </row>
    <row r="31" spans="1:1024" s="24" customFormat="1" ht="13.8">
      <c r="A31" s="133" t="s">
        <v>25</v>
      </c>
      <c r="B31" s="13"/>
      <c r="C31" s="13" t="s">
        <v>32</v>
      </c>
      <c r="D31" s="13" t="s">
        <v>26</v>
      </c>
      <c r="E31" s="13"/>
      <c r="F31" s="14">
        <f>F32+F35+F34</f>
        <v>7044.11</v>
      </c>
      <c r="G31" s="14">
        <f>G32+G37+G39</f>
        <v>5052.8</v>
      </c>
      <c r="H31" s="14">
        <f>H32+H37+H39</f>
        <v>5070.8</v>
      </c>
      <c r="I31" s="23"/>
      <c r="M31" s="57"/>
      <c r="N31" s="57"/>
    </row>
    <row r="32" spans="1:1024" s="18" customFormat="1" ht="27.6">
      <c r="A32" s="114" t="s">
        <v>27</v>
      </c>
      <c r="B32" s="12"/>
      <c r="C32" s="12" t="s">
        <v>32</v>
      </c>
      <c r="D32" s="12" t="s">
        <v>28</v>
      </c>
      <c r="E32" s="12"/>
      <c r="F32" s="21">
        <f>F33</f>
        <v>5863.41</v>
      </c>
      <c r="G32" s="21">
        <v>5052.8</v>
      </c>
      <c r="H32" s="21">
        <v>5070.8</v>
      </c>
      <c r="I32" s="15"/>
      <c r="J32" s="16"/>
      <c r="K32" s="17"/>
      <c r="L32" s="17"/>
      <c r="M32" s="55"/>
      <c r="N32" s="55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  <c r="EM32" s="17"/>
      <c r="EN32" s="17"/>
      <c r="EO32" s="17"/>
      <c r="EP32" s="17"/>
      <c r="EQ32" s="17"/>
      <c r="ER32" s="17"/>
      <c r="ES32" s="17"/>
      <c r="ET32" s="17"/>
      <c r="EU32" s="17"/>
      <c r="EV32" s="17"/>
      <c r="EW32" s="17"/>
      <c r="EX32" s="17"/>
      <c r="EY32" s="17"/>
      <c r="EZ32" s="17"/>
      <c r="FA32" s="17"/>
      <c r="FB32" s="17"/>
      <c r="FC32" s="17"/>
      <c r="FD32" s="17"/>
      <c r="FE32" s="17"/>
      <c r="FF32" s="17"/>
      <c r="FG32" s="17"/>
      <c r="FH32" s="17"/>
      <c r="FI32" s="17"/>
      <c r="FJ32" s="17"/>
      <c r="FK32" s="17"/>
      <c r="FL32" s="17"/>
      <c r="FM32" s="17"/>
      <c r="FN32" s="17"/>
      <c r="FO32" s="17"/>
      <c r="FP32" s="17"/>
      <c r="FQ32" s="17"/>
      <c r="FR32" s="17"/>
      <c r="FS32" s="17"/>
      <c r="FT32" s="17"/>
      <c r="FU32" s="17"/>
      <c r="FV32" s="17"/>
      <c r="FW32" s="17"/>
      <c r="FX32" s="17"/>
      <c r="FY32" s="17"/>
      <c r="FZ32" s="17"/>
      <c r="GA32" s="17"/>
      <c r="GB32" s="17"/>
      <c r="GC32" s="17"/>
      <c r="GD32" s="17"/>
      <c r="GE32" s="17"/>
      <c r="GF32" s="17"/>
      <c r="GG32" s="17"/>
      <c r="GH32" s="17"/>
      <c r="GI32" s="17"/>
      <c r="GJ32" s="17"/>
      <c r="GK32" s="17"/>
      <c r="GL32" s="17"/>
      <c r="GM32" s="17"/>
      <c r="GN32" s="17"/>
      <c r="GO32" s="17"/>
      <c r="GP32" s="17"/>
      <c r="GQ32" s="17"/>
      <c r="GR32" s="17"/>
      <c r="GS32" s="17"/>
      <c r="GT32" s="17"/>
      <c r="GU32" s="17"/>
      <c r="GV32" s="17"/>
      <c r="GW32" s="17"/>
      <c r="GX32" s="17"/>
      <c r="GY32" s="17"/>
      <c r="GZ32" s="17"/>
      <c r="HA32" s="17"/>
      <c r="HB32" s="17"/>
      <c r="HC32" s="17"/>
      <c r="HD32" s="17"/>
      <c r="HE32" s="17"/>
      <c r="HF32" s="17"/>
      <c r="HG32" s="17"/>
      <c r="HH32" s="17"/>
      <c r="HI32" s="17"/>
      <c r="HJ32" s="17"/>
      <c r="HK32" s="17"/>
      <c r="HL32" s="17"/>
      <c r="HM32" s="17"/>
      <c r="HN32" s="17"/>
      <c r="HO32" s="17"/>
      <c r="HP32" s="17"/>
      <c r="HQ32" s="17"/>
      <c r="HR32" s="17"/>
      <c r="HS32" s="17"/>
      <c r="HT32" s="17"/>
      <c r="HU32" s="17"/>
      <c r="HV32" s="17"/>
      <c r="HW32" s="17"/>
      <c r="HX32" s="17"/>
      <c r="HY32" s="17"/>
      <c r="HZ32" s="17"/>
      <c r="IA32" s="17"/>
      <c r="IB32" s="17"/>
      <c r="IC32" s="17"/>
      <c r="ID32" s="17"/>
      <c r="IE32" s="17"/>
      <c r="IF32" s="17"/>
      <c r="IG32" s="17"/>
      <c r="IH32" s="17"/>
      <c r="II32" s="17"/>
      <c r="IJ32" s="17"/>
      <c r="IK32" s="17"/>
      <c r="IL32" s="17"/>
      <c r="IM32" s="17"/>
      <c r="IN32" s="17"/>
      <c r="IO32" s="17"/>
      <c r="IP32" s="17"/>
      <c r="IQ32" s="17"/>
      <c r="IR32" s="17"/>
      <c r="IS32" s="17"/>
      <c r="IT32" s="17"/>
      <c r="IU32" s="17"/>
      <c r="IV32" s="17"/>
      <c r="IW32" s="17"/>
      <c r="IX32" s="17"/>
      <c r="IY32" s="17"/>
      <c r="IZ32" s="17"/>
      <c r="JA32" s="17"/>
      <c r="JB32" s="17"/>
      <c r="JC32" s="17"/>
      <c r="JD32" s="17"/>
      <c r="JE32" s="17"/>
      <c r="JF32" s="17"/>
      <c r="JG32" s="17"/>
      <c r="JH32" s="17"/>
      <c r="JI32" s="17"/>
      <c r="JJ32" s="17"/>
      <c r="JK32" s="17"/>
      <c r="JL32" s="17"/>
      <c r="JM32" s="17"/>
      <c r="JN32" s="17"/>
      <c r="JO32" s="17"/>
      <c r="JP32" s="17"/>
      <c r="JQ32" s="17"/>
      <c r="JR32" s="17"/>
      <c r="JS32" s="17"/>
      <c r="JT32" s="17"/>
      <c r="JU32" s="17"/>
      <c r="JV32" s="17"/>
      <c r="JW32" s="17"/>
      <c r="JX32" s="17"/>
      <c r="JY32" s="17"/>
      <c r="JZ32" s="17"/>
      <c r="KA32" s="17"/>
      <c r="KB32" s="17"/>
      <c r="KC32" s="17"/>
      <c r="KD32" s="17"/>
      <c r="KE32" s="17"/>
      <c r="KF32" s="17"/>
      <c r="KG32" s="17"/>
      <c r="KH32" s="17"/>
      <c r="KI32" s="17"/>
      <c r="KJ32" s="17"/>
      <c r="KK32" s="17"/>
      <c r="KL32" s="17"/>
      <c r="KM32" s="17"/>
      <c r="KN32" s="17"/>
      <c r="KO32" s="17"/>
      <c r="KP32" s="17"/>
      <c r="KQ32" s="17"/>
      <c r="KR32" s="17"/>
      <c r="KS32" s="17"/>
      <c r="KT32" s="17"/>
      <c r="KU32" s="17"/>
      <c r="KV32" s="17"/>
      <c r="KW32" s="17"/>
      <c r="KX32" s="17"/>
      <c r="KY32" s="17"/>
      <c r="KZ32" s="17"/>
      <c r="LA32" s="17"/>
      <c r="LB32" s="17"/>
      <c r="LC32" s="17"/>
      <c r="LD32" s="17"/>
      <c r="LE32" s="17"/>
      <c r="LF32" s="17"/>
      <c r="LG32" s="17"/>
      <c r="LH32" s="17"/>
      <c r="LI32" s="17"/>
      <c r="LJ32" s="17"/>
      <c r="LK32" s="17"/>
      <c r="LL32" s="17"/>
      <c r="LM32" s="17"/>
      <c r="LN32" s="17"/>
      <c r="LO32" s="17"/>
      <c r="LP32" s="17"/>
      <c r="LQ32" s="17"/>
      <c r="LR32" s="17"/>
      <c r="LS32" s="17"/>
      <c r="LT32" s="17"/>
      <c r="LU32" s="17"/>
      <c r="LV32" s="17"/>
      <c r="LW32" s="17"/>
      <c r="LX32" s="17"/>
      <c r="LY32" s="17"/>
      <c r="LZ32" s="17"/>
      <c r="MA32" s="17"/>
      <c r="MB32" s="17"/>
      <c r="MC32" s="17"/>
      <c r="MD32" s="17"/>
      <c r="ME32" s="17"/>
      <c r="MF32" s="17"/>
      <c r="MG32" s="17"/>
      <c r="MH32" s="17"/>
      <c r="MI32" s="17"/>
      <c r="MJ32" s="17"/>
      <c r="MK32" s="17"/>
      <c r="ML32" s="17"/>
      <c r="MM32" s="17"/>
      <c r="MN32" s="17"/>
      <c r="MO32" s="17"/>
      <c r="MP32" s="17"/>
      <c r="MQ32" s="17"/>
      <c r="MR32" s="17"/>
      <c r="MS32" s="17"/>
      <c r="MT32" s="17"/>
      <c r="MU32" s="17"/>
      <c r="MV32" s="17"/>
      <c r="MW32" s="17"/>
      <c r="MX32" s="17"/>
      <c r="MY32" s="17"/>
      <c r="MZ32" s="17"/>
      <c r="NA32" s="17"/>
      <c r="NB32" s="17"/>
      <c r="NC32" s="17"/>
      <c r="ND32" s="17"/>
      <c r="NE32" s="17"/>
      <c r="NF32" s="17"/>
      <c r="NG32" s="17"/>
      <c r="NH32" s="17"/>
      <c r="NI32" s="17"/>
      <c r="NJ32" s="17"/>
      <c r="NK32" s="17"/>
      <c r="NL32" s="17"/>
      <c r="NM32" s="17"/>
      <c r="NN32" s="17"/>
      <c r="NO32" s="17"/>
      <c r="NP32" s="17"/>
      <c r="NQ32" s="17"/>
      <c r="NR32" s="17"/>
      <c r="NS32" s="17"/>
      <c r="NT32" s="17"/>
      <c r="NU32" s="17"/>
      <c r="NV32" s="17"/>
      <c r="NW32" s="17"/>
      <c r="NX32" s="17"/>
      <c r="NY32" s="17"/>
      <c r="NZ32" s="17"/>
      <c r="OA32" s="17"/>
      <c r="OB32" s="17"/>
      <c r="OC32" s="17"/>
      <c r="OD32" s="17"/>
      <c r="OE32" s="17"/>
      <c r="OF32" s="17"/>
      <c r="OG32" s="17"/>
      <c r="OH32" s="17"/>
      <c r="OI32" s="17"/>
      <c r="OJ32" s="17"/>
      <c r="OK32" s="17"/>
      <c r="OL32" s="17"/>
      <c r="OM32" s="17"/>
      <c r="ON32" s="17"/>
      <c r="OO32" s="17"/>
      <c r="OP32" s="17"/>
      <c r="OQ32" s="17"/>
      <c r="OR32" s="17"/>
      <c r="OS32" s="17"/>
      <c r="OT32" s="17"/>
      <c r="OU32" s="17"/>
      <c r="OV32" s="17"/>
      <c r="OW32" s="17"/>
      <c r="OX32" s="17"/>
      <c r="OY32" s="17"/>
      <c r="OZ32" s="17"/>
      <c r="PA32" s="17"/>
      <c r="PB32" s="17"/>
      <c r="PC32" s="17"/>
      <c r="PD32" s="17"/>
      <c r="PE32" s="17"/>
      <c r="PF32" s="17"/>
      <c r="PG32" s="17"/>
      <c r="PH32" s="17"/>
      <c r="PI32" s="17"/>
      <c r="PJ32" s="17"/>
      <c r="PK32" s="17"/>
      <c r="PL32" s="17"/>
      <c r="PM32" s="17"/>
      <c r="PN32" s="17"/>
      <c r="PO32" s="17"/>
      <c r="PP32" s="17"/>
      <c r="PQ32" s="17"/>
      <c r="PR32" s="17"/>
      <c r="PS32" s="17"/>
      <c r="PT32" s="17"/>
      <c r="PU32" s="17"/>
      <c r="PV32" s="17"/>
      <c r="PW32" s="17"/>
      <c r="PX32" s="17"/>
      <c r="PY32" s="17"/>
      <c r="PZ32" s="17"/>
      <c r="QA32" s="17"/>
      <c r="QB32" s="17"/>
      <c r="QC32" s="17"/>
      <c r="QD32" s="17"/>
      <c r="QE32" s="17"/>
      <c r="QF32" s="17"/>
      <c r="QG32" s="17"/>
      <c r="QH32" s="17"/>
      <c r="QI32" s="17"/>
      <c r="QJ32" s="17"/>
      <c r="QK32" s="17"/>
      <c r="QL32" s="17"/>
      <c r="QM32" s="17"/>
      <c r="QN32" s="17"/>
      <c r="QO32" s="17"/>
      <c r="QP32" s="17"/>
      <c r="QQ32" s="17"/>
      <c r="QR32" s="17"/>
      <c r="QS32" s="17"/>
      <c r="QT32" s="17"/>
      <c r="QU32" s="17"/>
      <c r="QV32" s="17"/>
      <c r="QW32" s="17"/>
      <c r="QX32" s="17"/>
      <c r="QY32" s="17"/>
      <c r="QZ32" s="17"/>
      <c r="RA32" s="17"/>
      <c r="RB32" s="17"/>
      <c r="RC32" s="17"/>
      <c r="RD32" s="17"/>
      <c r="RE32" s="17"/>
      <c r="RF32" s="17"/>
      <c r="RG32" s="17"/>
      <c r="RH32" s="17"/>
      <c r="RI32" s="17"/>
      <c r="RJ32" s="17"/>
      <c r="RK32" s="17"/>
      <c r="RL32" s="17"/>
      <c r="RM32" s="17"/>
      <c r="RN32" s="17"/>
      <c r="RO32" s="17"/>
      <c r="RP32" s="17"/>
      <c r="RQ32" s="17"/>
      <c r="RR32" s="17"/>
      <c r="RS32" s="17"/>
      <c r="RT32" s="17"/>
      <c r="RU32" s="17"/>
      <c r="RV32" s="17"/>
      <c r="RW32" s="17"/>
      <c r="RX32" s="17"/>
      <c r="RY32" s="17"/>
      <c r="RZ32" s="17"/>
      <c r="SA32" s="17"/>
      <c r="SB32" s="17"/>
      <c r="SC32" s="17"/>
      <c r="SD32" s="17"/>
      <c r="SE32" s="17"/>
      <c r="SF32" s="17"/>
      <c r="SG32" s="17"/>
      <c r="SH32" s="17"/>
      <c r="SI32" s="17"/>
      <c r="SJ32" s="17"/>
      <c r="SK32" s="17"/>
      <c r="SL32" s="17"/>
      <c r="SM32" s="17"/>
      <c r="SN32" s="17"/>
      <c r="SO32" s="17"/>
      <c r="SP32" s="17"/>
      <c r="SQ32" s="17"/>
      <c r="SR32" s="17"/>
      <c r="SS32" s="17"/>
      <c r="ST32" s="17"/>
      <c r="SU32" s="17"/>
      <c r="SV32" s="17"/>
      <c r="SW32" s="17"/>
      <c r="SX32" s="17"/>
      <c r="SY32" s="17"/>
      <c r="SZ32" s="17"/>
      <c r="TA32" s="17"/>
      <c r="TB32" s="17"/>
      <c r="TC32" s="17"/>
      <c r="TD32" s="17"/>
      <c r="TE32" s="17"/>
      <c r="TF32" s="17"/>
      <c r="TG32" s="17"/>
      <c r="TH32" s="17"/>
      <c r="TI32" s="17"/>
      <c r="TJ32" s="17"/>
      <c r="TK32" s="17"/>
      <c r="TL32" s="17"/>
      <c r="TM32" s="17"/>
      <c r="TN32" s="17"/>
      <c r="TO32" s="17"/>
      <c r="TP32" s="17"/>
      <c r="TQ32" s="17"/>
      <c r="TR32" s="17"/>
      <c r="TS32" s="17"/>
      <c r="TT32" s="17"/>
      <c r="TU32" s="17"/>
      <c r="TV32" s="17"/>
      <c r="TW32" s="17"/>
      <c r="TX32" s="17"/>
      <c r="TY32" s="17"/>
      <c r="TZ32" s="17"/>
      <c r="UA32" s="17"/>
      <c r="UB32" s="17"/>
      <c r="UC32" s="17"/>
      <c r="UD32" s="17"/>
      <c r="UE32" s="17"/>
      <c r="UF32" s="17"/>
      <c r="UG32" s="17"/>
      <c r="UH32" s="17"/>
      <c r="UI32" s="17"/>
      <c r="UJ32" s="17"/>
      <c r="UK32" s="17"/>
      <c r="UL32" s="17"/>
      <c r="UM32" s="17"/>
      <c r="UN32" s="17"/>
      <c r="UO32" s="17"/>
      <c r="UP32" s="17"/>
      <c r="UQ32" s="17"/>
      <c r="UR32" s="17"/>
      <c r="US32" s="17"/>
      <c r="UT32" s="17"/>
      <c r="UU32" s="17"/>
      <c r="UV32" s="17"/>
      <c r="UW32" s="17"/>
      <c r="UX32" s="17"/>
      <c r="UY32" s="17"/>
      <c r="UZ32" s="17"/>
      <c r="VA32" s="17"/>
      <c r="VB32" s="17"/>
      <c r="VC32" s="17"/>
      <c r="VD32" s="17"/>
      <c r="VE32" s="17"/>
      <c r="VF32" s="17"/>
      <c r="VG32" s="17"/>
      <c r="VH32" s="17"/>
      <c r="VI32" s="17"/>
      <c r="VJ32" s="17"/>
      <c r="VK32" s="17"/>
      <c r="VL32" s="17"/>
      <c r="VM32" s="17"/>
      <c r="VN32" s="17"/>
      <c r="VO32" s="17"/>
      <c r="VP32" s="17"/>
      <c r="VQ32" s="17"/>
      <c r="VR32" s="17"/>
      <c r="VS32" s="17"/>
      <c r="VT32" s="17"/>
      <c r="VU32" s="17"/>
      <c r="VV32" s="17"/>
      <c r="VW32" s="17"/>
      <c r="VX32" s="17"/>
      <c r="VY32" s="17"/>
      <c r="VZ32" s="17"/>
      <c r="WA32" s="17"/>
      <c r="WB32" s="17"/>
      <c r="WC32" s="17"/>
      <c r="WD32" s="17"/>
      <c r="WE32" s="17"/>
      <c r="WF32" s="17"/>
      <c r="WG32" s="17"/>
      <c r="WH32" s="17"/>
      <c r="WI32" s="17"/>
      <c r="WJ32" s="17"/>
      <c r="WK32" s="17"/>
      <c r="WL32" s="17"/>
      <c r="WM32" s="17"/>
      <c r="WN32" s="17"/>
      <c r="WO32" s="17"/>
      <c r="WP32" s="17"/>
      <c r="WQ32" s="17"/>
      <c r="WR32" s="17"/>
      <c r="WS32" s="17"/>
      <c r="WT32" s="17"/>
      <c r="WU32" s="17"/>
      <c r="WV32" s="17"/>
      <c r="WW32" s="17"/>
      <c r="WX32" s="17"/>
      <c r="WY32" s="17"/>
      <c r="WZ32" s="17"/>
      <c r="XA32" s="17"/>
      <c r="XB32" s="17"/>
      <c r="XC32" s="17"/>
      <c r="XD32" s="17"/>
      <c r="XE32" s="17"/>
      <c r="XF32" s="17"/>
      <c r="XG32" s="17"/>
      <c r="XH32" s="17"/>
      <c r="XI32" s="17"/>
      <c r="XJ32" s="17"/>
      <c r="XK32" s="17"/>
      <c r="XL32" s="17"/>
      <c r="XM32" s="17"/>
      <c r="XN32" s="17"/>
      <c r="XO32" s="17"/>
      <c r="XP32" s="17"/>
      <c r="XQ32" s="17"/>
      <c r="XR32" s="17"/>
      <c r="XS32" s="17"/>
      <c r="XT32" s="17"/>
      <c r="XU32" s="17"/>
      <c r="XV32" s="17"/>
      <c r="XW32" s="17"/>
      <c r="XX32" s="17"/>
      <c r="XY32" s="17"/>
      <c r="XZ32" s="17"/>
      <c r="YA32" s="17"/>
      <c r="YB32" s="17"/>
      <c r="YC32" s="17"/>
      <c r="YD32" s="17"/>
      <c r="YE32" s="17"/>
      <c r="YF32" s="17"/>
      <c r="YG32" s="17"/>
      <c r="YH32" s="17"/>
      <c r="YI32" s="17"/>
      <c r="YJ32" s="17"/>
      <c r="YK32" s="17"/>
      <c r="YL32" s="17"/>
      <c r="YM32" s="17"/>
      <c r="YN32" s="17"/>
      <c r="YO32" s="17"/>
      <c r="YP32" s="17"/>
      <c r="YQ32" s="17"/>
      <c r="YR32" s="17"/>
      <c r="YS32" s="17"/>
      <c r="YT32" s="17"/>
      <c r="YU32" s="17"/>
      <c r="YV32" s="17"/>
      <c r="YW32" s="17"/>
      <c r="YX32" s="17"/>
      <c r="YY32" s="17"/>
      <c r="YZ32" s="17"/>
      <c r="ZA32" s="17"/>
      <c r="ZB32" s="17"/>
      <c r="ZC32" s="17"/>
      <c r="ZD32" s="17"/>
      <c r="ZE32" s="17"/>
      <c r="ZF32" s="17"/>
      <c r="ZG32" s="17"/>
      <c r="ZH32" s="17"/>
      <c r="ZI32" s="17"/>
      <c r="ZJ32" s="17"/>
      <c r="ZK32" s="17"/>
      <c r="ZL32" s="17"/>
      <c r="ZM32" s="17"/>
      <c r="ZN32" s="17"/>
      <c r="ZO32" s="17"/>
      <c r="ZP32" s="17"/>
      <c r="ZQ32" s="17"/>
      <c r="ZR32" s="17"/>
      <c r="ZS32" s="17"/>
      <c r="ZT32" s="17"/>
      <c r="ZU32" s="17"/>
      <c r="ZV32" s="17"/>
      <c r="ZW32" s="17"/>
      <c r="ZX32" s="17"/>
      <c r="ZY32" s="17"/>
      <c r="ZZ32" s="17"/>
      <c r="AAA32" s="17"/>
      <c r="AAB32" s="17"/>
      <c r="AAC32" s="17"/>
      <c r="AAD32" s="17"/>
      <c r="AAE32" s="17"/>
      <c r="AAF32" s="17"/>
      <c r="AAG32" s="17"/>
      <c r="AAH32" s="17"/>
      <c r="AAI32" s="17"/>
      <c r="AAJ32" s="17"/>
      <c r="AAK32" s="17"/>
      <c r="AAL32" s="17"/>
      <c r="AAM32" s="17"/>
      <c r="AAN32" s="17"/>
      <c r="AAO32" s="17"/>
      <c r="AAP32" s="17"/>
      <c r="AAQ32" s="17"/>
      <c r="AAR32" s="17"/>
      <c r="AAS32" s="17"/>
      <c r="AAT32" s="17"/>
      <c r="AAU32" s="17"/>
      <c r="AAV32" s="17"/>
      <c r="AAW32" s="17"/>
      <c r="AAX32" s="17"/>
      <c r="AAY32" s="17"/>
      <c r="AAZ32" s="17"/>
      <c r="ABA32" s="17"/>
      <c r="ABB32" s="17"/>
      <c r="ABC32" s="17"/>
      <c r="ABD32" s="17"/>
      <c r="ABE32" s="17"/>
      <c r="ABF32" s="17"/>
      <c r="ABG32" s="17"/>
      <c r="ABH32" s="17"/>
      <c r="ABI32" s="17"/>
      <c r="ABJ32" s="17"/>
      <c r="ABK32" s="17"/>
      <c r="ABL32" s="17"/>
      <c r="ABM32" s="17"/>
      <c r="ABN32" s="17"/>
      <c r="ABO32" s="17"/>
      <c r="ABP32" s="17"/>
      <c r="ABQ32" s="17"/>
      <c r="ABR32" s="17"/>
      <c r="ABS32" s="17"/>
      <c r="ABT32" s="17"/>
      <c r="ABU32" s="17"/>
      <c r="ABV32" s="17"/>
      <c r="ABW32" s="17"/>
      <c r="ABX32" s="17"/>
      <c r="ABY32" s="17"/>
      <c r="ABZ32" s="17"/>
      <c r="ACA32" s="17"/>
      <c r="ACB32" s="17"/>
      <c r="ACC32" s="17"/>
      <c r="ACD32" s="17"/>
      <c r="ACE32" s="17"/>
      <c r="ACF32" s="17"/>
      <c r="ACG32" s="17"/>
      <c r="ACH32" s="17"/>
      <c r="ACI32" s="17"/>
      <c r="ACJ32" s="17"/>
      <c r="ACK32" s="17"/>
      <c r="ACL32" s="17"/>
      <c r="ACM32" s="17"/>
      <c r="ACN32" s="17"/>
      <c r="ACO32" s="17"/>
      <c r="ACP32" s="17"/>
      <c r="ACQ32" s="17"/>
      <c r="ACR32" s="17"/>
      <c r="ACS32" s="17"/>
      <c r="ACT32" s="17"/>
      <c r="ACU32" s="17"/>
      <c r="ACV32" s="17"/>
      <c r="ACW32" s="17"/>
      <c r="ACX32" s="17"/>
      <c r="ACY32" s="17"/>
      <c r="ACZ32" s="17"/>
      <c r="ADA32" s="17"/>
      <c r="ADB32" s="17"/>
      <c r="ADC32" s="17"/>
      <c r="ADD32" s="17"/>
      <c r="ADE32" s="17"/>
      <c r="ADF32" s="17"/>
      <c r="ADG32" s="17"/>
      <c r="ADH32" s="17"/>
      <c r="ADI32" s="17"/>
      <c r="ADJ32" s="17"/>
      <c r="ADK32" s="17"/>
      <c r="ADL32" s="17"/>
      <c r="ADM32" s="17"/>
      <c r="ADN32" s="17"/>
      <c r="ADO32" s="17"/>
      <c r="ADP32" s="17"/>
      <c r="ADQ32" s="17"/>
      <c r="ADR32" s="17"/>
      <c r="ADS32" s="17"/>
      <c r="ADT32" s="17"/>
      <c r="ADU32" s="17"/>
      <c r="ADV32" s="17"/>
      <c r="ADW32" s="17"/>
      <c r="ADX32" s="17"/>
      <c r="ADY32" s="17"/>
      <c r="ADZ32" s="17"/>
      <c r="AEA32" s="17"/>
      <c r="AEB32" s="17"/>
      <c r="AEC32" s="17"/>
      <c r="AED32" s="17"/>
      <c r="AEE32" s="17"/>
      <c r="AEF32" s="17"/>
      <c r="AEG32" s="17"/>
      <c r="AEH32" s="17"/>
      <c r="AEI32" s="17"/>
      <c r="AEJ32" s="17"/>
      <c r="AEK32" s="17"/>
      <c r="AEL32" s="17"/>
      <c r="AEM32" s="17"/>
      <c r="AEN32" s="17"/>
      <c r="AEO32" s="17"/>
      <c r="AEP32" s="17"/>
      <c r="AEQ32" s="17"/>
      <c r="AER32" s="17"/>
      <c r="AES32" s="17"/>
      <c r="AET32" s="17"/>
      <c r="AEU32" s="17"/>
      <c r="AEV32" s="17"/>
      <c r="AEW32" s="17"/>
      <c r="AEX32" s="17"/>
      <c r="AEY32" s="17"/>
      <c r="AEZ32" s="17"/>
      <c r="AFA32" s="17"/>
      <c r="AFB32" s="17"/>
      <c r="AFC32" s="17"/>
      <c r="AFD32" s="17"/>
      <c r="AFE32" s="17"/>
      <c r="AFF32" s="17"/>
      <c r="AFG32" s="17"/>
      <c r="AFH32" s="17"/>
      <c r="AFI32" s="17"/>
      <c r="AFJ32" s="17"/>
      <c r="AFK32" s="17"/>
      <c r="AFL32" s="17"/>
      <c r="AFM32" s="17"/>
      <c r="AFN32" s="17"/>
      <c r="AFO32" s="17"/>
      <c r="AFP32" s="17"/>
      <c r="AFQ32" s="17"/>
      <c r="AFR32" s="17"/>
      <c r="AFS32" s="17"/>
      <c r="AFT32" s="17"/>
      <c r="AFU32" s="17"/>
      <c r="AFV32" s="17"/>
      <c r="AFW32" s="17"/>
      <c r="AFX32" s="17"/>
      <c r="AFY32" s="17"/>
      <c r="AFZ32" s="17"/>
      <c r="AGA32" s="17"/>
      <c r="AGB32" s="17"/>
      <c r="AGC32" s="17"/>
      <c r="AGD32" s="17"/>
      <c r="AGE32" s="17"/>
      <c r="AGF32" s="17"/>
      <c r="AGG32" s="17"/>
      <c r="AGH32" s="17"/>
      <c r="AGI32" s="17"/>
      <c r="AGJ32" s="17"/>
      <c r="AGK32" s="17"/>
      <c r="AGL32" s="17"/>
      <c r="AGM32" s="17"/>
      <c r="AGN32" s="17"/>
      <c r="AGO32" s="17"/>
      <c r="AGP32" s="17"/>
      <c r="AGQ32" s="17"/>
      <c r="AGR32" s="17"/>
      <c r="AGS32" s="17"/>
      <c r="AGT32" s="17"/>
      <c r="AGU32" s="17"/>
      <c r="AGV32" s="17"/>
      <c r="AGW32" s="17"/>
      <c r="AGX32" s="17"/>
      <c r="AGY32" s="17"/>
      <c r="AGZ32" s="17"/>
      <c r="AHA32" s="17"/>
      <c r="AHB32" s="17"/>
      <c r="AHC32" s="17"/>
      <c r="AHD32" s="17"/>
      <c r="AHE32" s="17"/>
      <c r="AHF32" s="17"/>
      <c r="AHG32" s="17"/>
      <c r="AHH32" s="17"/>
      <c r="AHI32" s="17"/>
      <c r="AHJ32" s="17"/>
      <c r="AHK32" s="17"/>
      <c r="AHL32" s="17"/>
      <c r="AHM32" s="17"/>
      <c r="AHN32" s="17"/>
      <c r="AHO32" s="17"/>
      <c r="AHP32" s="17"/>
      <c r="AHQ32" s="17"/>
      <c r="AHR32" s="17"/>
      <c r="AHS32" s="17"/>
      <c r="AHT32" s="17"/>
      <c r="AHU32" s="17"/>
      <c r="AHV32" s="17"/>
      <c r="AHW32" s="17"/>
      <c r="AHX32" s="17"/>
      <c r="AHY32" s="17"/>
      <c r="AHZ32" s="17"/>
      <c r="AIA32" s="17"/>
      <c r="AIB32" s="17"/>
      <c r="AIC32" s="17"/>
      <c r="AID32" s="17"/>
      <c r="AIE32" s="17"/>
      <c r="AIF32" s="17"/>
      <c r="AIG32" s="17"/>
      <c r="AIH32" s="17"/>
      <c r="AII32" s="17"/>
      <c r="AIJ32" s="17"/>
      <c r="AIK32" s="17"/>
      <c r="AIL32" s="17"/>
      <c r="AIM32" s="17"/>
      <c r="AIN32" s="17"/>
      <c r="AIO32" s="17"/>
      <c r="AIP32" s="17"/>
      <c r="AIQ32" s="17"/>
      <c r="AIR32" s="17"/>
      <c r="AIS32" s="17"/>
      <c r="AIT32" s="17"/>
      <c r="AIU32" s="17"/>
      <c r="AIV32" s="17"/>
      <c r="AIW32" s="17"/>
      <c r="AIX32" s="17"/>
      <c r="AIY32" s="17"/>
      <c r="AIZ32" s="17"/>
      <c r="AJA32" s="17"/>
      <c r="AJB32" s="17"/>
      <c r="AJC32" s="17"/>
      <c r="AJD32" s="17"/>
      <c r="AJE32" s="17"/>
      <c r="AJF32" s="17"/>
      <c r="AJG32" s="17"/>
      <c r="AJH32" s="17"/>
      <c r="AJI32" s="17"/>
      <c r="AJJ32" s="17"/>
      <c r="AJK32" s="17"/>
      <c r="AJL32" s="17"/>
      <c r="AJM32" s="17"/>
      <c r="AJN32" s="17"/>
      <c r="AJO32" s="17"/>
      <c r="AJP32" s="17"/>
      <c r="AJQ32" s="17"/>
      <c r="AJR32" s="17"/>
      <c r="AJS32" s="17"/>
      <c r="AJT32" s="17"/>
      <c r="AJU32" s="17"/>
      <c r="AJV32" s="17"/>
      <c r="AJW32" s="17"/>
      <c r="AJX32" s="17"/>
      <c r="AJY32" s="17"/>
      <c r="AJZ32" s="17"/>
      <c r="AKA32" s="17"/>
      <c r="AKB32" s="17"/>
      <c r="AKC32" s="17"/>
      <c r="AKD32" s="17"/>
      <c r="AKE32" s="17"/>
      <c r="AKF32" s="17"/>
      <c r="AKG32" s="17"/>
      <c r="AKH32" s="17"/>
      <c r="AKI32" s="17"/>
      <c r="AKJ32" s="17"/>
      <c r="AKK32" s="17"/>
      <c r="AKL32" s="17"/>
      <c r="AKM32" s="17"/>
      <c r="AKN32" s="17"/>
      <c r="AKO32" s="17"/>
      <c r="AKP32" s="17"/>
      <c r="AKQ32" s="17"/>
      <c r="AKR32" s="17"/>
      <c r="AKS32" s="17"/>
      <c r="AKT32" s="17"/>
      <c r="AKU32" s="17"/>
      <c r="AKV32" s="17"/>
      <c r="AKW32" s="17"/>
      <c r="AKX32" s="17"/>
      <c r="AKY32" s="17"/>
      <c r="AKZ32" s="17"/>
      <c r="ALA32" s="17"/>
      <c r="ALB32" s="17"/>
      <c r="ALC32" s="17"/>
      <c r="ALD32" s="17"/>
      <c r="ALE32" s="17"/>
      <c r="ALF32" s="17"/>
      <c r="ALG32" s="17"/>
      <c r="ALH32" s="17"/>
      <c r="ALI32" s="17"/>
      <c r="ALJ32" s="17"/>
      <c r="ALK32" s="17"/>
      <c r="ALL32" s="17"/>
      <c r="ALM32" s="17"/>
      <c r="ALN32" s="17"/>
      <c r="ALO32" s="17"/>
      <c r="ALP32" s="17"/>
      <c r="ALQ32" s="17"/>
      <c r="ALR32" s="17"/>
      <c r="ALS32" s="17"/>
      <c r="ALT32" s="17"/>
      <c r="ALU32" s="17"/>
      <c r="ALV32" s="17"/>
      <c r="ALW32" s="17"/>
      <c r="ALX32" s="17"/>
      <c r="ALY32" s="17"/>
      <c r="ALZ32" s="17"/>
      <c r="AMA32" s="17"/>
      <c r="AMB32" s="17"/>
      <c r="AMC32" s="17"/>
      <c r="AMD32" s="17"/>
      <c r="AME32" s="17"/>
      <c r="AMF32" s="17"/>
      <c r="AMG32" s="17"/>
      <c r="AMH32" s="17"/>
      <c r="AMI32" s="17"/>
      <c r="AMJ32" s="17"/>
    </row>
    <row r="33" spans="1:1024" s="18" customFormat="1" ht="87" customHeight="1">
      <c r="A33" s="116" t="s">
        <v>38</v>
      </c>
      <c r="B33" s="12"/>
      <c r="C33" s="12" t="s">
        <v>32</v>
      </c>
      <c r="D33" s="12" t="s">
        <v>28</v>
      </c>
      <c r="E33" s="12" t="s">
        <v>39</v>
      </c>
      <c r="F33" s="21">
        <v>5863.41</v>
      </c>
      <c r="G33" s="21">
        <v>5052.8</v>
      </c>
      <c r="H33" s="21">
        <v>5070.8</v>
      </c>
      <c r="I33" s="15"/>
      <c r="J33" s="16"/>
      <c r="K33" s="17"/>
      <c r="L33" s="17"/>
      <c r="M33" s="55"/>
      <c r="N33" s="55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  <c r="EM33" s="17"/>
      <c r="EN33" s="17"/>
      <c r="EO33" s="17"/>
      <c r="EP33" s="17"/>
      <c r="EQ33" s="17"/>
      <c r="ER33" s="17"/>
      <c r="ES33" s="17"/>
      <c r="ET33" s="17"/>
      <c r="EU33" s="17"/>
      <c r="EV33" s="17"/>
      <c r="EW33" s="17"/>
      <c r="EX33" s="17"/>
      <c r="EY33" s="17"/>
      <c r="EZ33" s="17"/>
      <c r="FA33" s="17"/>
      <c r="FB33" s="17"/>
      <c r="FC33" s="17"/>
      <c r="FD33" s="17"/>
      <c r="FE33" s="17"/>
      <c r="FF33" s="17"/>
      <c r="FG33" s="17"/>
      <c r="FH33" s="17"/>
      <c r="FI33" s="17"/>
      <c r="FJ33" s="17"/>
      <c r="FK33" s="17"/>
      <c r="FL33" s="17"/>
      <c r="FM33" s="17"/>
      <c r="FN33" s="17"/>
      <c r="FO33" s="17"/>
      <c r="FP33" s="17"/>
      <c r="FQ33" s="17"/>
      <c r="FR33" s="17"/>
      <c r="FS33" s="17"/>
      <c r="FT33" s="17"/>
      <c r="FU33" s="17"/>
      <c r="FV33" s="17"/>
      <c r="FW33" s="17"/>
      <c r="FX33" s="17"/>
      <c r="FY33" s="17"/>
      <c r="FZ33" s="17"/>
      <c r="GA33" s="17"/>
      <c r="GB33" s="17"/>
      <c r="GC33" s="17"/>
      <c r="GD33" s="17"/>
      <c r="GE33" s="17"/>
      <c r="GF33" s="17"/>
      <c r="GG33" s="17"/>
      <c r="GH33" s="17"/>
      <c r="GI33" s="17"/>
      <c r="GJ33" s="17"/>
      <c r="GK33" s="17"/>
      <c r="GL33" s="17"/>
      <c r="GM33" s="17"/>
      <c r="GN33" s="17"/>
      <c r="GO33" s="17"/>
      <c r="GP33" s="17"/>
      <c r="GQ33" s="17"/>
      <c r="GR33" s="17"/>
      <c r="GS33" s="17"/>
      <c r="GT33" s="17"/>
      <c r="GU33" s="17"/>
      <c r="GV33" s="17"/>
      <c r="GW33" s="17"/>
      <c r="GX33" s="17"/>
      <c r="GY33" s="17"/>
      <c r="GZ33" s="17"/>
      <c r="HA33" s="17"/>
      <c r="HB33" s="17"/>
      <c r="HC33" s="17"/>
      <c r="HD33" s="17"/>
      <c r="HE33" s="17"/>
      <c r="HF33" s="17"/>
      <c r="HG33" s="17"/>
      <c r="HH33" s="17"/>
      <c r="HI33" s="17"/>
      <c r="HJ33" s="17"/>
      <c r="HK33" s="17"/>
      <c r="HL33" s="17"/>
      <c r="HM33" s="17"/>
      <c r="HN33" s="17"/>
      <c r="HO33" s="17"/>
      <c r="HP33" s="17"/>
      <c r="HQ33" s="17"/>
      <c r="HR33" s="17"/>
      <c r="HS33" s="17"/>
      <c r="HT33" s="17"/>
      <c r="HU33" s="17"/>
      <c r="HV33" s="17"/>
      <c r="HW33" s="17"/>
      <c r="HX33" s="17"/>
      <c r="HY33" s="17"/>
      <c r="HZ33" s="17"/>
      <c r="IA33" s="17"/>
      <c r="IB33" s="17"/>
      <c r="IC33" s="17"/>
      <c r="ID33" s="17"/>
      <c r="IE33" s="17"/>
      <c r="IF33" s="17"/>
      <c r="IG33" s="17"/>
      <c r="IH33" s="17"/>
      <c r="II33" s="17"/>
      <c r="IJ33" s="17"/>
      <c r="IK33" s="17"/>
      <c r="IL33" s="17"/>
      <c r="IM33" s="17"/>
      <c r="IN33" s="17"/>
      <c r="IO33" s="17"/>
      <c r="IP33" s="17"/>
      <c r="IQ33" s="17"/>
      <c r="IR33" s="17"/>
      <c r="IS33" s="17"/>
      <c r="IT33" s="17"/>
      <c r="IU33" s="17"/>
      <c r="IV33" s="17"/>
      <c r="IW33" s="17"/>
      <c r="IX33" s="17"/>
      <c r="IY33" s="17"/>
      <c r="IZ33" s="17"/>
      <c r="JA33" s="17"/>
      <c r="JB33" s="17"/>
      <c r="JC33" s="17"/>
      <c r="JD33" s="17"/>
      <c r="JE33" s="17"/>
      <c r="JF33" s="17"/>
      <c r="JG33" s="17"/>
      <c r="JH33" s="17"/>
      <c r="JI33" s="17"/>
      <c r="JJ33" s="17"/>
      <c r="JK33" s="17"/>
      <c r="JL33" s="17"/>
      <c r="JM33" s="17"/>
      <c r="JN33" s="17"/>
      <c r="JO33" s="17"/>
      <c r="JP33" s="17"/>
      <c r="JQ33" s="17"/>
      <c r="JR33" s="17"/>
      <c r="JS33" s="17"/>
      <c r="JT33" s="17"/>
      <c r="JU33" s="17"/>
      <c r="JV33" s="17"/>
      <c r="JW33" s="17"/>
      <c r="JX33" s="17"/>
      <c r="JY33" s="17"/>
      <c r="JZ33" s="17"/>
      <c r="KA33" s="17"/>
      <c r="KB33" s="17"/>
      <c r="KC33" s="17"/>
      <c r="KD33" s="17"/>
      <c r="KE33" s="17"/>
      <c r="KF33" s="17"/>
      <c r="KG33" s="17"/>
      <c r="KH33" s="17"/>
      <c r="KI33" s="17"/>
      <c r="KJ33" s="17"/>
      <c r="KK33" s="17"/>
      <c r="KL33" s="17"/>
      <c r="KM33" s="17"/>
      <c r="KN33" s="17"/>
      <c r="KO33" s="17"/>
      <c r="KP33" s="17"/>
      <c r="KQ33" s="17"/>
      <c r="KR33" s="17"/>
      <c r="KS33" s="17"/>
      <c r="KT33" s="17"/>
      <c r="KU33" s="17"/>
      <c r="KV33" s="17"/>
      <c r="KW33" s="17"/>
      <c r="KX33" s="17"/>
      <c r="KY33" s="17"/>
      <c r="KZ33" s="17"/>
      <c r="LA33" s="17"/>
      <c r="LB33" s="17"/>
      <c r="LC33" s="17"/>
      <c r="LD33" s="17"/>
      <c r="LE33" s="17"/>
      <c r="LF33" s="17"/>
      <c r="LG33" s="17"/>
      <c r="LH33" s="17"/>
      <c r="LI33" s="17"/>
      <c r="LJ33" s="17"/>
      <c r="LK33" s="17"/>
      <c r="LL33" s="17"/>
      <c r="LM33" s="17"/>
      <c r="LN33" s="17"/>
      <c r="LO33" s="17"/>
      <c r="LP33" s="17"/>
      <c r="LQ33" s="17"/>
      <c r="LR33" s="17"/>
      <c r="LS33" s="17"/>
      <c r="LT33" s="17"/>
      <c r="LU33" s="17"/>
      <c r="LV33" s="17"/>
      <c r="LW33" s="17"/>
      <c r="LX33" s="17"/>
      <c r="LY33" s="17"/>
      <c r="LZ33" s="17"/>
      <c r="MA33" s="17"/>
      <c r="MB33" s="17"/>
      <c r="MC33" s="17"/>
      <c r="MD33" s="17"/>
      <c r="ME33" s="17"/>
      <c r="MF33" s="17"/>
      <c r="MG33" s="17"/>
      <c r="MH33" s="17"/>
      <c r="MI33" s="17"/>
      <c r="MJ33" s="17"/>
      <c r="MK33" s="17"/>
      <c r="ML33" s="17"/>
      <c r="MM33" s="17"/>
      <c r="MN33" s="17"/>
      <c r="MO33" s="17"/>
      <c r="MP33" s="17"/>
      <c r="MQ33" s="17"/>
      <c r="MR33" s="17"/>
      <c r="MS33" s="17"/>
      <c r="MT33" s="17"/>
      <c r="MU33" s="17"/>
      <c r="MV33" s="17"/>
      <c r="MW33" s="17"/>
      <c r="MX33" s="17"/>
      <c r="MY33" s="17"/>
      <c r="MZ33" s="17"/>
      <c r="NA33" s="17"/>
      <c r="NB33" s="17"/>
      <c r="NC33" s="17"/>
      <c r="ND33" s="17"/>
      <c r="NE33" s="17"/>
      <c r="NF33" s="17"/>
      <c r="NG33" s="17"/>
      <c r="NH33" s="17"/>
      <c r="NI33" s="17"/>
      <c r="NJ33" s="17"/>
      <c r="NK33" s="17"/>
      <c r="NL33" s="17"/>
      <c r="NM33" s="17"/>
      <c r="NN33" s="17"/>
      <c r="NO33" s="17"/>
      <c r="NP33" s="17"/>
      <c r="NQ33" s="17"/>
      <c r="NR33" s="17"/>
      <c r="NS33" s="17"/>
      <c r="NT33" s="17"/>
      <c r="NU33" s="17"/>
      <c r="NV33" s="17"/>
      <c r="NW33" s="17"/>
      <c r="NX33" s="17"/>
      <c r="NY33" s="17"/>
      <c r="NZ33" s="17"/>
      <c r="OA33" s="17"/>
      <c r="OB33" s="17"/>
      <c r="OC33" s="17"/>
      <c r="OD33" s="17"/>
      <c r="OE33" s="17"/>
      <c r="OF33" s="17"/>
      <c r="OG33" s="17"/>
      <c r="OH33" s="17"/>
      <c r="OI33" s="17"/>
      <c r="OJ33" s="17"/>
      <c r="OK33" s="17"/>
      <c r="OL33" s="17"/>
      <c r="OM33" s="17"/>
      <c r="ON33" s="17"/>
      <c r="OO33" s="17"/>
      <c r="OP33" s="17"/>
      <c r="OQ33" s="17"/>
      <c r="OR33" s="17"/>
      <c r="OS33" s="17"/>
      <c r="OT33" s="17"/>
      <c r="OU33" s="17"/>
      <c r="OV33" s="17"/>
      <c r="OW33" s="17"/>
      <c r="OX33" s="17"/>
      <c r="OY33" s="17"/>
      <c r="OZ33" s="17"/>
      <c r="PA33" s="17"/>
      <c r="PB33" s="17"/>
      <c r="PC33" s="17"/>
      <c r="PD33" s="17"/>
      <c r="PE33" s="17"/>
      <c r="PF33" s="17"/>
      <c r="PG33" s="17"/>
      <c r="PH33" s="17"/>
      <c r="PI33" s="17"/>
      <c r="PJ33" s="17"/>
      <c r="PK33" s="17"/>
      <c r="PL33" s="17"/>
      <c r="PM33" s="17"/>
      <c r="PN33" s="17"/>
      <c r="PO33" s="17"/>
      <c r="PP33" s="17"/>
      <c r="PQ33" s="17"/>
      <c r="PR33" s="17"/>
      <c r="PS33" s="17"/>
      <c r="PT33" s="17"/>
      <c r="PU33" s="17"/>
      <c r="PV33" s="17"/>
      <c r="PW33" s="17"/>
      <c r="PX33" s="17"/>
      <c r="PY33" s="17"/>
      <c r="PZ33" s="17"/>
      <c r="QA33" s="17"/>
      <c r="QB33" s="17"/>
      <c r="QC33" s="17"/>
      <c r="QD33" s="17"/>
      <c r="QE33" s="17"/>
      <c r="QF33" s="17"/>
      <c r="QG33" s="17"/>
      <c r="QH33" s="17"/>
      <c r="QI33" s="17"/>
      <c r="QJ33" s="17"/>
      <c r="QK33" s="17"/>
      <c r="QL33" s="17"/>
      <c r="QM33" s="17"/>
      <c r="QN33" s="17"/>
      <c r="QO33" s="17"/>
      <c r="QP33" s="17"/>
      <c r="QQ33" s="17"/>
      <c r="QR33" s="17"/>
      <c r="QS33" s="17"/>
      <c r="QT33" s="17"/>
      <c r="QU33" s="17"/>
      <c r="QV33" s="17"/>
      <c r="QW33" s="17"/>
      <c r="QX33" s="17"/>
      <c r="QY33" s="17"/>
      <c r="QZ33" s="17"/>
      <c r="RA33" s="17"/>
      <c r="RB33" s="17"/>
      <c r="RC33" s="17"/>
      <c r="RD33" s="17"/>
      <c r="RE33" s="17"/>
      <c r="RF33" s="17"/>
      <c r="RG33" s="17"/>
      <c r="RH33" s="17"/>
      <c r="RI33" s="17"/>
      <c r="RJ33" s="17"/>
      <c r="RK33" s="17"/>
      <c r="RL33" s="17"/>
      <c r="RM33" s="17"/>
      <c r="RN33" s="17"/>
      <c r="RO33" s="17"/>
      <c r="RP33" s="17"/>
      <c r="RQ33" s="17"/>
      <c r="RR33" s="17"/>
      <c r="RS33" s="17"/>
      <c r="RT33" s="17"/>
      <c r="RU33" s="17"/>
      <c r="RV33" s="17"/>
      <c r="RW33" s="17"/>
      <c r="RX33" s="17"/>
      <c r="RY33" s="17"/>
      <c r="RZ33" s="17"/>
      <c r="SA33" s="17"/>
      <c r="SB33" s="17"/>
      <c r="SC33" s="17"/>
      <c r="SD33" s="17"/>
      <c r="SE33" s="17"/>
      <c r="SF33" s="17"/>
      <c r="SG33" s="17"/>
      <c r="SH33" s="17"/>
      <c r="SI33" s="17"/>
      <c r="SJ33" s="17"/>
      <c r="SK33" s="17"/>
      <c r="SL33" s="17"/>
      <c r="SM33" s="17"/>
      <c r="SN33" s="17"/>
      <c r="SO33" s="17"/>
      <c r="SP33" s="17"/>
      <c r="SQ33" s="17"/>
      <c r="SR33" s="17"/>
      <c r="SS33" s="17"/>
      <c r="ST33" s="17"/>
      <c r="SU33" s="17"/>
      <c r="SV33" s="17"/>
      <c r="SW33" s="17"/>
      <c r="SX33" s="17"/>
      <c r="SY33" s="17"/>
      <c r="SZ33" s="17"/>
      <c r="TA33" s="17"/>
      <c r="TB33" s="17"/>
      <c r="TC33" s="17"/>
      <c r="TD33" s="17"/>
      <c r="TE33" s="17"/>
      <c r="TF33" s="17"/>
      <c r="TG33" s="17"/>
      <c r="TH33" s="17"/>
      <c r="TI33" s="17"/>
      <c r="TJ33" s="17"/>
      <c r="TK33" s="17"/>
      <c r="TL33" s="17"/>
      <c r="TM33" s="17"/>
      <c r="TN33" s="17"/>
      <c r="TO33" s="17"/>
      <c r="TP33" s="17"/>
      <c r="TQ33" s="17"/>
      <c r="TR33" s="17"/>
      <c r="TS33" s="17"/>
      <c r="TT33" s="17"/>
      <c r="TU33" s="17"/>
      <c r="TV33" s="17"/>
      <c r="TW33" s="17"/>
      <c r="TX33" s="17"/>
      <c r="TY33" s="17"/>
      <c r="TZ33" s="17"/>
      <c r="UA33" s="17"/>
      <c r="UB33" s="17"/>
      <c r="UC33" s="17"/>
      <c r="UD33" s="17"/>
      <c r="UE33" s="17"/>
      <c r="UF33" s="17"/>
      <c r="UG33" s="17"/>
      <c r="UH33" s="17"/>
      <c r="UI33" s="17"/>
      <c r="UJ33" s="17"/>
      <c r="UK33" s="17"/>
      <c r="UL33" s="17"/>
      <c r="UM33" s="17"/>
      <c r="UN33" s="17"/>
      <c r="UO33" s="17"/>
      <c r="UP33" s="17"/>
      <c r="UQ33" s="17"/>
      <c r="UR33" s="17"/>
      <c r="US33" s="17"/>
      <c r="UT33" s="17"/>
      <c r="UU33" s="17"/>
      <c r="UV33" s="17"/>
      <c r="UW33" s="17"/>
      <c r="UX33" s="17"/>
      <c r="UY33" s="17"/>
      <c r="UZ33" s="17"/>
      <c r="VA33" s="17"/>
      <c r="VB33" s="17"/>
      <c r="VC33" s="17"/>
      <c r="VD33" s="17"/>
      <c r="VE33" s="17"/>
      <c r="VF33" s="17"/>
      <c r="VG33" s="17"/>
      <c r="VH33" s="17"/>
      <c r="VI33" s="17"/>
      <c r="VJ33" s="17"/>
      <c r="VK33" s="17"/>
      <c r="VL33" s="17"/>
      <c r="VM33" s="17"/>
      <c r="VN33" s="17"/>
      <c r="VO33" s="17"/>
      <c r="VP33" s="17"/>
      <c r="VQ33" s="17"/>
      <c r="VR33" s="17"/>
      <c r="VS33" s="17"/>
      <c r="VT33" s="17"/>
      <c r="VU33" s="17"/>
      <c r="VV33" s="17"/>
      <c r="VW33" s="17"/>
      <c r="VX33" s="17"/>
      <c r="VY33" s="17"/>
      <c r="VZ33" s="17"/>
      <c r="WA33" s="17"/>
      <c r="WB33" s="17"/>
      <c r="WC33" s="17"/>
      <c r="WD33" s="17"/>
      <c r="WE33" s="17"/>
      <c r="WF33" s="17"/>
      <c r="WG33" s="17"/>
      <c r="WH33" s="17"/>
      <c r="WI33" s="17"/>
      <c r="WJ33" s="17"/>
      <c r="WK33" s="17"/>
      <c r="WL33" s="17"/>
      <c r="WM33" s="17"/>
      <c r="WN33" s="17"/>
      <c r="WO33" s="17"/>
      <c r="WP33" s="17"/>
      <c r="WQ33" s="17"/>
      <c r="WR33" s="17"/>
      <c r="WS33" s="17"/>
      <c r="WT33" s="17"/>
      <c r="WU33" s="17"/>
      <c r="WV33" s="17"/>
      <c r="WW33" s="17"/>
      <c r="WX33" s="17"/>
      <c r="WY33" s="17"/>
      <c r="WZ33" s="17"/>
      <c r="XA33" s="17"/>
      <c r="XB33" s="17"/>
      <c r="XC33" s="17"/>
      <c r="XD33" s="17"/>
      <c r="XE33" s="17"/>
      <c r="XF33" s="17"/>
      <c r="XG33" s="17"/>
      <c r="XH33" s="17"/>
      <c r="XI33" s="17"/>
      <c r="XJ33" s="17"/>
      <c r="XK33" s="17"/>
      <c r="XL33" s="17"/>
      <c r="XM33" s="17"/>
      <c r="XN33" s="17"/>
      <c r="XO33" s="17"/>
      <c r="XP33" s="17"/>
      <c r="XQ33" s="17"/>
      <c r="XR33" s="17"/>
      <c r="XS33" s="17"/>
      <c r="XT33" s="17"/>
      <c r="XU33" s="17"/>
      <c r="XV33" s="17"/>
      <c r="XW33" s="17"/>
      <c r="XX33" s="17"/>
      <c r="XY33" s="17"/>
      <c r="XZ33" s="17"/>
      <c r="YA33" s="17"/>
      <c r="YB33" s="17"/>
      <c r="YC33" s="17"/>
      <c r="YD33" s="17"/>
      <c r="YE33" s="17"/>
      <c r="YF33" s="17"/>
      <c r="YG33" s="17"/>
      <c r="YH33" s="17"/>
      <c r="YI33" s="17"/>
      <c r="YJ33" s="17"/>
      <c r="YK33" s="17"/>
      <c r="YL33" s="17"/>
      <c r="YM33" s="17"/>
      <c r="YN33" s="17"/>
      <c r="YO33" s="17"/>
      <c r="YP33" s="17"/>
      <c r="YQ33" s="17"/>
      <c r="YR33" s="17"/>
      <c r="YS33" s="17"/>
      <c r="YT33" s="17"/>
      <c r="YU33" s="17"/>
      <c r="YV33" s="17"/>
      <c r="YW33" s="17"/>
      <c r="YX33" s="17"/>
      <c r="YY33" s="17"/>
      <c r="YZ33" s="17"/>
      <c r="ZA33" s="17"/>
      <c r="ZB33" s="17"/>
      <c r="ZC33" s="17"/>
      <c r="ZD33" s="17"/>
      <c r="ZE33" s="17"/>
      <c r="ZF33" s="17"/>
      <c r="ZG33" s="17"/>
      <c r="ZH33" s="17"/>
      <c r="ZI33" s="17"/>
      <c r="ZJ33" s="17"/>
      <c r="ZK33" s="17"/>
      <c r="ZL33" s="17"/>
      <c r="ZM33" s="17"/>
      <c r="ZN33" s="17"/>
      <c r="ZO33" s="17"/>
      <c r="ZP33" s="17"/>
      <c r="ZQ33" s="17"/>
      <c r="ZR33" s="17"/>
      <c r="ZS33" s="17"/>
      <c r="ZT33" s="17"/>
      <c r="ZU33" s="17"/>
      <c r="ZV33" s="17"/>
      <c r="ZW33" s="17"/>
      <c r="ZX33" s="17"/>
      <c r="ZY33" s="17"/>
      <c r="ZZ33" s="17"/>
      <c r="AAA33" s="17"/>
      <c r="AAB33" s="17"/>
      <c r="AAC33" s="17"/>
      <c r="AAD33" s="17"/>
      <c r="AAE33" s="17"/>
      <c r="AAF33" s="17"/>
      <c r="AAG33" s="17"/>
      <c r="AAH33" s="17"/>
      <c r="AAI33" s="17"/>
      <c r="AAJ33" s="17"/>
      <c r="AAK33" s="17"/>
      <c r="AAL33" s="17"/>
      <c r="AAM33" s="17"/>
      <c r="AAN33" s="17"/>
      <c r="AAO33" s="17"/>
      <c r="AAP33" s="17"/>
      <c r="AAQ33" s="17"/>
      <c r="AAR33" s="17"/>
      <c r="AAS33" s="17"/>
      <c r="AAT33" s="17"/>
      <c r="AAU33" s="17"/>
      <c r="AAV33" s="17"/>
      <c r="AAW33" s="17"/>
      <c r="AAX33" s="17"/>
      <c r="AAY33" s="17"/>
      <c r="AAZ33" s="17"/>
      <c r="ABA33" s="17"/>
      <c r="ABB33" s="17"/>
      <c r="ABC33" s="17"/>
      <c r="ABD33" s="17"/>
      <c r="ABE33" s="17"/>
      <c r="ABF33" s="17"/>
      <c r="ABG33" s="17"/>
      <c r="ABH33" s="17"/>
      <c r="ABI33" s="17"/>
      <c r="ABJ33" s="17"/>
      <c r="ABK33" s="17"/>
      <c r="ABL33" s="17"/>
      <c r="ABM33" s="17"/>
      <c r="ABN33" s="17"/>
      <c r="ABO33" s="17"/>
      <c r="ABP33" s="17"/>
      <c r="ABQ33" s="17"/>
      <c r="ABR33" s="17"/>
      <c r="ABS33" s="17"/>
      <c r="ABT33" s="17"/>
      <c r="ABU33" s="17"/>
      <c r="ABV33" s="17"/>
      <c r="ABW33" s="17"/>
      <c r="ABX33" s="17"/>
      <c r="ABY33" s="17"/>
      <c r="ABZ33" s="17"/>
      <c r="ACA33" s="17"/>
      <c r="ACB33" s="17"/>
      <c r="ACC33" s="17"/>
      <c r="ACD33" s="17"/>
      <c r="ACE33" s="17"/>
      <c r="ACF33" s="17"/>
      <c r="ACG33" s="17"/>
      <c r="ACH33" s="17"/>
      <c r="ACI33" s="17"/>
      <c r="ACJ33" s="17"/>
      <c r="ACK33" s="17"/>
      <c r="ACL33" s="17"/>
      <c r="ACM33" s="17"/>
      <c r="ACN33" s="17"/>
      <c r="ACO33" s="17"/>
      <c r="ACP33" s="17"/>
      <c r="ACQ33" s="17"/>
      <c r="ACR33" s="17"/>
      <c r="ACS33" s="17"/>
      <c r="ACT33" s="17"/>
      <c r="ACU33" s="17"/>
      <c r="ACV33" s="17"/>
      <c r="ACW33" s="17"/>
      <c r="ACX33" s="17"/>
      <c r="ACY33" s="17"/>
      <c r="ACZ33" s="17"/>
      <c r="ADA33" s="17"/>
      <c r="ADB33" s="17"/>
      <c r="ADC33" s="17"/>
      <c r="ADD33" s="17"/>
      <c r="ADE33" s="17"/>
      <c r="ADF33" s="17"/>
      <c r="ADG33" s="17"/>
      <c r="ADH33" s="17"/>
      <c r="ADI33" s="17"/>
      <c r="ADJ33" s="17"/>
      <c r="ADK33" s="17"/>
      <c r="ADL33" s="17"/>
      <c r="ADM33" s="17"/>
      <c r="ADN33" s="17"/>
      <c r="ADO33" s="17"/>
      <c r="ADP33" s="17"/>
      <c r="ADQ33" s="17"/>
      <c r="ADR33" s="17"/>
      <c r="ADS33" s="17"/>
      <c r="ADT33" s="17"/>
      <c r="ADU33" s="17"/>
      <c r="ADV33" s="17"/>
      <c r="ADW33" s="17"/>
      <c r="ADX33" s="17"/>
      <c r="ADY33" s="17"/>
      <c r="ADZ33" s="17"/>
      <c r="AEA33" s="17"/>
      <c r="AEB33" s="17"/>
      <c r="AEC33" s="17"/>
      <c r="AED33" s="17"/>
      <c r="AEE33" s="17"/>
      <c r="AEF33" s="17"/>
      <c r="AEG33" s="17"/>
      <c r="AEH33" s="17"/>
      <c r="AEI33" s="17"/>
      <c r="AEJ33" s="17"/>
      <c r="AEK33" s="17"/>
      <c r="AEL33" s="17"/>
      <c r="AEM33" s="17"/>
      <c r="AEN33" s="17"/>
      <c r="AEO33" s="17"/>
      <c r="AEP33" s="17"/>
      <c r="AEQ33" s="17"/>
      <c r="AER33" s="17"/>
      <c r="AES33" s="17"/>
      <c r="AET33" s="17"/>
      <c r="AEU33" s="17"/>
      <c r="AEV33" s="17"/>
      <c r="AEW33" s="17"/>
      <c r="AEX33" s="17"/>
      <c r="AEY33" s="17"/>
      <c r="AEZ33" s="17"/>
      <c r="AFA33" s="17"/>
      <c r="AFB33" s="17"/>
      <c r="AFC33" s="17"/>
      <c r="AFD33" s="17"/>
      <c r="AFE33" s="17"/>
      <c r="AFF33" s="17"/>
      <c r="AFG33" s="17"/>
      <c r="AFH33" s="17"/>
      <c r="AFI33" s="17"/>
      <c r="AFJ33" s="17"/>
      <c r="AFK33" s="17"/>
      <c r="AFL33" s="17"/>
      <c r="AFM33" s="17"/>
      <c r="AFN33" s="17"/>
      <c r="AFO33" s="17"/>
      <c r="AFP33" s="17"/>
      <c r="AFQ33" s="17"/>
      <c r="AFR33" s="17"/>
      <c r="AFS33" s="17"/>
      <c r="AFT33" s="17"/>
      <c r="AFU33" s="17"/>
      <c r="AFV33" s="17"/>
      <c r="AFW33" s="17"/>
      <c r="AFX33" s="17"/>
      <c r="AFY33" s="17"/>
      <c r="AFZ33" s="17"/>
      <c r="AGA33" s="17"/>
      <c r="AGB33" s="17"/>
      <c r="AGC33" s="17"/>
      <c r="AGD33" s="17"/>
      <c r="AGE33" s="17"/>
      <c r="AGF33" s="17"/>
      <c r="AGG33" s="17"/>
      <c r="AGH33" s="17"/>
      <c r="AGI33" s="17"/>
      <c r="AGJ33" s="17"/>
      <c r="AGK33" s="17"/>
      <c r="AGL33" s="17"/>
      <c r="AGM33" s="17"/>
      <c r="AGN33" s="17"/>
      <c r="AGO33" s="17"/>
      <c r="AGP33" s="17"/>
      <c r="AGQ33" s="17"/>
      <c r="AGR33" s="17"/>
      <c r="AGS33" s="17"/>
      <c r="AGT33" s="17"/>
      <c r="AGU33" s="17"/>
      <c r="AGV33" s="17"/>
      <c r="AGW33" s="17"/>
      <c r="AGX33" s="17"/>
      <c r="AGY33" s="17"/>
      <c r="AGZ33" s="17"/>
      <c r="AHA33" s="17"/>
      <c r="AHB33" s="17"/>
      <c r="AHC33" s="17"/>
      <c r="AHD33" s="17"/>
      <c r="AHE33" s="17"/>
      <c r="AHF33" s="17"/>
      <c r="AHG33" s="17"/>
      <c r="AHH33" s="17"/>
      <c r="AHI33" s="17"/>
      <c r="AHJ33" s="17"/>
      <c r="AHK33" s="17"/>
      <c r="AHL33" s="17"/>
      <c r="AHM33" s="17"/>
      <c r="AHN33" s="17"/>
      <c r="AHO33" s="17"/>
      <c r="AHP33" s="17"/>
      <c r="AHQ33" s="17"/>
      <c r="AHR33" s="17"/>
      <c r="AHS33" s="17"/>
      <c r="AHT33" s="17"/>
      <c r="AHU33" s="17"/>
      <c r="AHV33" s="17"/>
      <c r="AHW33" s="17"/>
      <c r="AHX33" s="17"/>
      <c r="AHY33" s="17"/>
      <c r="AHZ33" s="17"/>
      <c r="AIA33" s="17"/>
      <c r="AIB33" s="17"/>
      <c r="AIC33" s="17"/>
      <c r="AID33" s="17"/>
      <c r="AIE33" s="17"/>
      <c r="AIF33" s="17"/>
      <c r="AIG33" s="17"/>
      <c r="AIH33" s="17"/>
      <c r="AII33" s="17"/>
      <c r="AIJ33" s="17"/>
      <c r="AIK33" s="17"/>
      <c r="AIL33" s="17"/>
      <c r="AIM33" s="17"/>
      <c r="AIN33" s="17"/>
      <c r="AIO33" s="17"/>
      <c r="AIP33" s="17"/>
      <c r="AIQ33" s="17"/>
      <c r="AIR33" s="17"/>
      <c r="AIS33" s="17"/>
      <c r="AIT33" s="17"/>
      <c r="AIU33" s="17"/>
      <c r="AIV33" s="17"/>
      <c r="AIW33" s="17"/>
      <c r="AIX33" s="17"/>
      <c r="AIY33" s="17"/>
      <c r="AIZ33" s="17"/>
      <c r="AJA33" s="17"/>
      <c r="AJB33" s="17"/>
      <c r="AJC33" s="17"/>
      <c r="AJD33" s="17"/>
      <c r="AJE33" s="17"/>
      <c r="AJF33" s="17"/>
      <c r="AJG33" s="17"/>
      <c r="AJH33" s="17"/>
      <c r="AJI33" s="17"/>
      <c r="AJJ33" s="17"/>
      <c r="AJK33" s="17"/>
      <c r="AJL33" s="17"/>
      <c r="AJM33" s="17"/>
      <c r="AJN33" s="17"/>
      <c r="AJO33" s="17"/>
      <c r="AJP33" s="17"/>
      <c r="AJQ33" s="17"/>
      <c r="AJR33" s="17"/>
      <c r="AJS33" s="17"/>
      <c r="AJT33" s="17"/>
      <c r="AJU33" s="17"/>
      <c r="AJV33" s="17"/>
      <c r="AJW33" s="17"/>
      <c r="AJX33" s="17"/>
      <c r="AJY33" s="17"/>
      <c r="AJZ33" s="17"/>
      <c r="AKA33" s="17"/>
      <c r="AKB33" s="17"/>
      <c r="AKC33" s="17"/>
      <c r="AKD33" s="17"/>
      <c r="AKE33" s="17"/>
      <c r="AKF33" s="17"/>
      <c r="AKG33" s="17"/>
      <c r="AKH33" s="17"/>
      <c r="AKI33" s="17"/>
      <c r="AKJ33" s="17"/>
      <c r="AKK33" s="17"/>
      <c r="AKL33" s="17"/>
      <c r="AKM33" s="17"/>
      <c r="AKN33" s="17"/>
      <c r="AKO33" s="17"/>
      <c r="AKP33" s="17"/>
      <c r="AKQ33" s="17"/>
      <c r="AKR33" s="17"/>
      <c r="AKS33" s="17"/>
      <c r="AKT33" s="17"/>
      <c r="AKU33" s="17"/>
      <c r="AKV33" s="17"/>
      <c r="AKW33" s="17"/>
      <c r="AKX33" s="17"/>
      <c r="AKY33" s="17"/>
      <c r="AKZ33" s="17"/>
      <c r="ALA33" s="17"/>
      <c r="ALB33" s="17"/>
      <c r="ALC33" s="17"/>
      <c r="ALD33" s="17"/>
      <c r="ALE33" s="17"/>
      <c r="ALF33" s="17"/>
      <c r="ALG33" s="17"/>
      <c r="ALH33" s="17"/>
      <c r="ALI33" s="17"/>
      <c r="ALJ33" s="17"/>
      <c r="ALK33" s="17"/>
      <c r="ALL33" s="17"/>
      <c r="ALM33" s="17"/>
      <c r="ALN33" s="17"/>
      <c r="ALO33" s="17"/>
      <c r="ALP33" s="17"/>
      <c r="ALQ33" s="17"/>
      <c r="ALR33" s="17"/>
      <c r="ALS33" s="17"/>
      <c r="ALT33" s="17"/>
      <c r="ALU33" s="17"/>
      <c r="ALV33" s="17"/>
      <c r="ALW33" s="17"/>
      <c r="ALX33" s="17"/>
      <c r="ALY33" s="17"/>
      <c r="ALZ33" s="17"/>
      <c r="AMA33" s="17"/>
      <c r="AMB33" s="17"/>
      <c r="AMC33" s="17"/>
      <c r="AMD33" s="17"/>
      <c r="AME33" s="17"/>
      <c r="AMF33" s="17"/>
      <c r="AMG33" s="17"/>
      <c r="AMH33" s="17"/>
      <c r="AMI33" s="17"/>
      <c r="AMJ33" s="17"/>
    </row>
    <row r="34" spans="1:1024" ht="70.2" customHeight="1">
      <c r="A34" s="129" t="s">
        <v>44</v>
      </c>
      <c r="B34" s="12"/>
      <c r="C34" s="12" t="s">
        <v>32</v>
      </c>
      <c r="D34" s="12" t="s">
        <v>28</v>
      </c>
      <c r="E34" s="12" t="s">
        <v>30</v>
      </c>
      <c r="F34" s="21">
        <v>780.7</v>
      </c>
      <c r="G34" s="21">
        <v>500</v>
      </c>
      <c r="H34" s="21">
        <v>653</v>
      </c>
      <c r="I34" s="8"/>
      <c r="M34" s="55"/>
      <c r="N34" s="55"/>
    </row>
    <row r="35" spans="1:1024" s="18" customFormat="1" ht="27.6">
      <c r="A35" s="29" t="s">
        <v>363</v>
      </c>
      <c r="B35" s="12"/>
      <c r="C35" s="12" t="s">
        <v>32</v>
      </c>
      <c r="D35" s="12" t="s">
        <v>45</v>
      </c>
      <c r="E35" s="12" t="s">
        <v>362</v>
      </c>
      <c r="F35" s="21">
        <v>400</v>
      </c>
      <c r="G35" s="21">
        <v>0</v>
      </c>
      <c r="H35" s="21">
        <v>0</v>
      </c>
      <c r="I35" s="15"/>
      <c r="J35" s="16"/>
      <c r="K35" s="17"/>
      <c r="L35" s="17"/>
      <c r="M35" s="55"/>
      <c r="N35" s="55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  <c r="EM35" s="17"/>
      <c r="EN35" s="17"/>
      <c r="EO35" s="17"/>
      <c r="EP35" s="17"/>
      <c r="EQ35" s="17"/>
      <c r="ER35" s="17"/>
      <c r="ES35" s="17"/>
      <c r="ET35" s="17"/>
      <c r="EU35" s="17"/>
      <c r="EV35" s="17"/>
      <c r="EW35" s="17"/>
      <c r="EX35" s="17"/>
      <c r="EY35" s="17"/>
      <c r="EZ35" s="17"/>
      <c r="FA35" s="17"/>
      <c r="FB35" s="17"/>
      <c r="FC35" s="17"/>
      <c r="FD35" s="17"/>
      <c r="FE35" s="17"/>
      <c r="FF35" s="17"/>
      <c r="FG35" s="17"/>
      <c r="FH35" s="17"/>
      <c r="FI35" s="17"/>
      <c r="FJ35" s="17"/>
      <c r="FK35" s="17"/>
      <c r="FL35" s="17"/>
      <c r="FM35" s="17"/>
      <c r="FN35" s="17"/>
      <c r="FO35" s="17"/>
      <c r="FP35" s="17"/>
      <c r="FQ35" s="17"/>
      <c r="FR35" s="17"/>
      <c r="FS35" s="17"/>
      <c r="FT35" s="17"/>
      <c r="FU35" s="17"/>
      <c r="FV35" s="17"/>
      <c r="FW35" s="17"/>
      <c r="FX35" s="17"/>
      <c r="FY35" s="17"/>
      <c r="FZ35" s="17"/>
      <c r="GA35" s="17"/>
      <c r="GB35" s="17"/>
      <c r="GC35" s="17"/>
      <c r="GD35" s="17"/>
      <c r="GE35" s="17"/>
      <c r="GF35" s="17"/>
      <c r="GG35" s="17"/>
      <c r="GH35" s="17"/>
      <c r="GI35" s="17"/>
      <c r="GJ35" s="17"/>
      <c r="GK35" s="17"/>
      <c r="GL35" s="17"/>
      <c r="GM35" s="17"/>
      <c r="GN35" s="17"/>
      <c r="GO35" s="17"/>
      <c r="GP35" s="17"/>
      <c r="GQ35" s="17"/>
      <c r="GR35" s="17"/>
      <c r="GS35" s="17"/>
      <c r="GT35" s="17"/>
      <c r="GU35" s="17"/>
      <c r="GV35" s="17"/>
      <c r="GW35" s="17"/>
      <c r="GX35" s="17"/>
      <c r="GY35" s="17"/>
      <c r="GZ35" s="17"/>
      <c r="HA35" s="17"/>
      <c r="HB35" s="17"/>
      <c r="HC35" s="17"/>
      <c r="HD35" s="17"/>
      <c r="HE35" s="17"/>
      <c r="HF35" s="17"/>
      <c r="HG35" s="17"/>
      <c r="HH35" s="17"/>
      <c r="HI35" s="17"/>
      <c r="HJ35" s="17"/>
      <c r="HK35" s="17"/>
      <c r="HL35" s="17"/>
      <c r="HM35" s="17"/>
      <c r="HN35" s="17"/>
      <c r="HO35" s="17"/>
      <c r="HP35" s="17"/>
      <c r="HQ35" s="17"/>
      <c r="HR35" s="17"/>
      <c r="HS35" s="17"/>
      <c r="HT35" s="17"/>
      <c r="HU35" s="17"/>
      <c r="HV35" s="17"/>
      <c r="HW35" s="17"/>
      <c r="HX35" s="17"/>
      <c r="HY35" s="17"/>
      <c r="HZ35" s="17"/>
      <c r="IA35" s="17"/>
      <c r="IB35" s="17"/>
      <c r="IC35" s="17"/>
      <c r="ID35" s="17"/>
      <c r="IE35" s="17"/>
      <c r="IF35" s="17"/>
      <c r="IG35" s="17"/>
      <c r="IH35" s="17"/>
      <c r="II35" s="17"/>
      <c r="IJ35" s="17"/>
      <c r="IK35" s="17"/>
      <c r="IL35" s="17"/>
      <c r="IM35" s="17"/>
      <c r="IN35" s="17"/>
      <c r="IO35" s="17"/>
      <c r="IP35" s="17"/>
      <c r="IQ35" s="17"/>
      <c r="IR35" s="17"/>
      <c r="IS35" s="17"/>
      <c r="IT35" s="17"/>
      <c r="IU35" s="17"/>
      <c r="IV35" s="17"/>
      <c r="IW35" s="17"/>
      <c r="IX35" s="17"/>
      <c r="IY35" s="17"/>
      <c r="IZ35" s="17"/>
      <c r="JA35" s="17"/>
      <c r="JB35" s="17"/>
      <c r="JC35" s="17"/>
      <c r="JD35" s="17"/>
      <c r="JE35" s="17"/>
      <c r="JF35" s="17"/>
      <c r="JG35" s="17"/>
      <c r="JH35" s="17"/>
      <c r="JI35" s="17"/>
      <c r="JJ35" s="17"/>
      <c r="JK35" s="17"/>
      <c r="JL35" s="17"/>
      <c r="JM35" s="17"/>
      <c r="JN35" s="17"/>
      <c r="JO35" s="17"/>
      <c r="JP35" s="17"/>
      <c r="JQ35" s="17"/>
      <c r="JR35" s="17"/>
      <c r="JS35" s="17"/>
      <c r="JT35" s="17"/>
      <c r="JU35" s="17"/>
      <c r="JV35" s="17"/>
      <c r="JW35" s="17"/>
      <c r="JX35" s="17"/>
      <c r="JY35" s="17"/>
      <c r="JZ35" s="17"/>
      <c r="KA35" s="17"/>
      <c r="KB35" s="17"/>
      <c r="KC35" s="17"/>
      <c r="KD35" s="17"/>
      <c r="KE35" s="17"/>
      <c r="KF35" s="17"/>
      <c r="KG35" s="17"/>
      <c r="KH35" s="17"/>
      <c r="KI35" s="17"/>
      <c r="KJ35" s="17"/>
      <c r="KK35" s="17"/>
      <c r="KL35" s="17"/>
      <c r="KM35" s="17"/>
      <c r="KN35" s="17"/>
      <c r="KO35" s="17"/>
      <c r="KP35" s="17"/>
      <c r="KQ35" s="17"/>
      <c r="KR35" s="17"/>
      <c r="KS35" s="17"/>
      <c r="KT35" s="17"/>
      <c r="KU35" s="17"/>
      <c r="KV35" s="17"/>
      <c r="KW35" s="17"/>
      <c r="KX35" s="17"/>
      <c r="KY35" s="17"/>
      <c r="KZ35" s="17"/>
      <c r="LA35" s="17"/>
      <c r="LB35" s="17"/>
      <c r="LC35" s="17"/>
      <c r="LD35" s="17"/>
      <c r="LE35" s="17"/>
      <c r="LF35" s="17"/>
      <c r="LG35" s="17"/>
      <c r="LH35" s="17"/>
      <c r="LI35" s="17"/>
      <c r="LJ35" s="17"/>
      <c r="LK35" s="17"/>
      <c r="LL35" s="17"/>
      <c r="LM35" s="17"/>
      <c r="LN35" s="17"/>
      <c r="LO35" s="17"/>
      <c r="LP35" s="17"/>
      <c r="LQ35" s="17"/>
      <c r="LR35" s="17"/>
      <c r="LS35" s="17"/>
      <c r="LT35" s="17"/>
      <c r="LU35" s="17"/>
      <c r="LV35" s="17"/>
      <c r="LW35" s="17"/>
      <c r="LX35" s="17"/>
      <c r="LY35" s="17"/>
      <c r="LZ35" s="17"/>
      <c r="MA35" s="17"/>
      <c r="MB35" s="17"/>
      <c r="MC35" s="17"/>
      <c r="MD35" s="17"/>
      <c r="ME35" s="17"/>
      <c r="MF35" s="17"/>
      <c r="MG35" s="17"/>
      <c r="MH35" s="17"/>
      <c r="MI35" s="17"/>
      <c r="MJ35" s="17"/>
      <c r="MK35" s="17"/>
      <c r="ML35" s="17"/>
      <c r="MM35" s="17"/>
      <c r="MN35" s="17"/>
      <c r="MO35" s="17"/>
      <c r="MP35" s="17"/>
      <c r="MQ35" s="17"/>
      <c r="MR35" s="17"/>
      <c r="MS35" s="17"/>
      <c r="MT35" s="17"/>
      <c r="MU35" s="17"/>
      <c r="MV35" s="17"/>
      <c r="MW35" s="17"/>
      <c r="MX35" s="17"/>
      <c r="MY35" s="17"/>
      <c r="MZ35" s="17"/>
      <c r="NA35" s="17"/>
      <c r="NB35" s="17"/>
      <c r="NC35" s="17"/>
      <c r="ND35" s="17"/>
      <c r="NE35" s="17"/>
      <c r="NF35" s="17"/>
      <c r="NG35" s="17"/>
      <c r="NH35" s="17"/>
      <c r="NI35" s="17"/>
      <c r="NJ35" s="17"/>
      <c r="NK35" s="17"/>
      <c r="NL35" s="17"/>
      <c r="NM35" s="17"/>
      <c r="NN35" s="17"/>
      <c r="NO35" s="17"/>
      <c r="NP35" s="17"/>
      <c r="NQ35" s="17"/>
      <c r="NR35" s="17"/>
      <c r="NS35" s="17"/>
      <c r="NT35" s="17"/>
      <c r="NU35" s="17"/>
      <c r="NV35" s="17"/>
      <c r="NW35" s="17"/>
      <c r="NX35" s="17"/>
      <c r="NY35" s="17"/>
      <c r="NZ35" s="17"/>
      <c r="OA35" s="17"/>
      <c r="OB35" s="17"/>
      <c r="OC35" s="17"/>
      <c r="OD35" s="17"/>
      <c r="OE35" s="17"/>
      <c r="OF35" s="17"/>
      <c r="OG35" s="17"/>
      <c r="OH35" s="17"/>
      <c r="OI35" s="17"/>
      <c r="OJ35" s="17"/>
      <c r="OK35" s="17"/>
      <c r="OL35" s="17"/>
      <c r="OM35" s="17"/>
      <c r="ON35" s="17"/>
      <c r="OO35" s="17"/>
      <c r="OP35" s="17"/>
      <c r="OQ35" s="17"/>
      <c r="OR35" s="17"/>
      <c r="OS35" s="17"/>
      <c r="OT35" s="17"/>
      <c r="OU35" s="17"/>
      <c r="OV35" s="17"/>
      <c r="OW35" s="17"/>
      <c r="OX35" s="17"/>
      <c r="OY35" s="17"/>
      <c r="OZ35" s="17"/>
      <c r="PA35" s="17"/>
      <c r="PB35" s="17"/>
      <c r="PC35" s="17"/>
      <c r="PD35" s="17"/>
      <c r="PE35" s="17"/>
      <c r="PF35" s="17"/>
      <c r="PG35" s="17"/>
      <c r="PH35" s="17"/>
      <c r="PI35" s="17"/>
      <c r="PJ35" s="17"/>
      <c r="PK35" s="17"/>
      <c r="PL35" s="17"/>
      <c r="PM35" s="17"/>
      <c r="PN35" s="17"/>
      <c r="PO35" s="17"/>
      <c r="PP35" s="17"/>
      <c r="PQ35" s="17"/>
      <c r="PR35" s="17"/>
      <c r="PS35" s="17"/>
      <c r="PT35" s="17"/>
      <c r="PU35" s="17"/>
      <c r="PV35" s="17"/>
      <c r="PW35" s="17"/>
      <c r="PX35" s="17"/>
      <c r="PY35" s="17"/>
      <c r="PZ35" s="17"/>
      <c r="QA35" s="17"/>
      <c r="QB35" s="17"/>
      <c r="QC35" s="17"/>
      <c r="QD35" s="17"/>
      <c r="QE35" s="17"/>
      <c r="QF35" s="17"/>
      <c r="QG35" s="17"/>
      <c r="QH35" s="17"/>
      <c r="QI35" s="17"/>
      <c r="QJ35" s="17"/>
      <c r="QK35" s="17"/>
      <c r="QL35" s="17"/>
      <c r="QM35" s="17"/>
      <c r="QN35" s="17"/>
      <c r="QO35" s="17"/>
      <c r="QP35" s="17"/>
      <c r="QQ35" s="17"/>
      <c r="QR35" s="17"/>
      <c r="QS35" s="17"/>
      <c r="QT35" s="17"/>
      <c r="QU35" s="17"/>
      <c r="QV35" s="17"/>
      <c r="QW35" s="17"/>
      <c r="QX35" s="17"/>
      <c r="QY35" s="17"/>
      <c r="QZ35" s="17"/>
      <c r="RA35" s="17"/>
      <c r="RB35" s="17"/>
      <c r="RC35" s="17"/>
      <c r="RD35" s="17"/>
      <c r="RE35" s="17"/>
      <c r="RF35" s="17"/>
      <c r="RG35" s="17"/>
      <c r="RH35" s="17"/>
      <c r="RI35" s="17"/>
      <c r="RJ35" s="17"/>
      <c r="RK35" s="17"/>
      <c r="RL35" s="17"/>
      <c r="RM35" s="17"/>
      <c r="RN35" s="17"/>
      <c r="RO35" s="17"/>
      <c r="RP35" s="17"/>
      <c r="RQ35" s="17"/>
      <c r="RR35" s="17"/>
      <c r="RS35" s="17"/>
      <c r="RT35" s="17"/>
      <c r="RU35" s="17"/>
      <c r="RV35" s="17"/>
      <c r="RW35" s="17"/>
      <c r="RX35" s="17"/>
      <c r="RY35" s="17"/>
      <c r="RZ35" s="17"/>
      <c r="SA35" s="17"/>
      <c r="SB35" s="17"/>
      <c r="SC35" s="17"/>
      <c r="SD35" s="17"/>
      <c r="SE35" s="17"/>
      <c r="SF35" s="17"/>
      <c r="SG35" s="17"/>
      <c r="SH35" s="17"/>
      <c r="SI35" s="17"/>
      <c r="SJ35" s="17"/>
      <c r="SK35" s="17"/>
      <c r="SL35" s="17"/>
      <c r="SM35" s="17"/>
      <c r="SN35" s="17"/>
      <c r="SO35" s="17"/>
      <c r="SP35" s="17"/>
      <c r="SQ35" s="17"/>
      <c r="SR35" s="17"/>
      <c r="SS35" s="17"/>
      <c r="ST35" s="17"/>
      <c r="SU35" s="17"/>
      <c r="SV35" s="17"/>
      <c r="SW35" s="17"/>
      <c r="SX35" s="17"/>
      <c r="SY35" s="17"/>
      <c r="SZ35" s="17"/>
      <c r="TA35" s="17"/>
      <c r="TB35" s="17"/>
      <c r="TC35" s="17"/>
      <c r="TD35" s="17"/>
      <c r="TE35" s="17"/>
      <c r="TF35" s="17"/>
      <c r="TG35" s="17"/>
      <c r="TH35" s="17"/>
      <c r="TI35" s="17"/>
      <c r="TJ35" s="17"/>
      <c r="TK35" s="17"/>
      <c r="TL35" s="17"/>
      <c r="TM35" s="17"/>
      <c r="TN35" s="17"/>
      <c r="TO35" s="17"/>
      <c r="TP35" s="17"/>
      <c r="TQ35" s="17"/>
      <c r="TR35" s="17"/>
      <c r="TS35" s="17"/>
      <c r="TT35" s="17"/>
      <c r="TU35" s="17"/>
      <c r="TV35" s="17"/>
      <c r="TW35" s="17"/>
      <c r="TX35" s="17"/>
      <c r="TY35" s="17"/>
      <c r="TZ35" s="17"/>
      <c r="UA35" s="17"/>
      <c r="UB35" s="17"/>
      <c r="UC35" s="17"/>
      <c r="UD35" s="17"/>
      <c r="UE35" s="17"/>
      <c r="UF35" s="17"/>
      <c r="UG35" s="17"/>
      <c r="UH35" s="17"/>
      <c r="UI35" s="17"/>
      <c r="UJ35" s="17"/>
      <c r="UK35" s="17"/>
      <c r="UL35" s="17"/>
      <c r="UM35" s="17"/>
      <c r="UN35" s="17"/>
      <c r="UO35" s="17"/>
      <c r="UP35" s="17"/>
      <c r="UQ35" s="17"/>
      <c r="UR35" s="17"/>
      <c r="US35" s="17"/>
      <c r="UT35" s="17"/>
      <c r="UU35" s="17"/>
      <c r="UV35" s="17"/>
      <c r="UW35" s="17"/>
      <c r="UX35" s="17"/>
      <c r="UY35" s="17"/>
      <c r="UZ35" s="17"/>
      <c r="VA35" s="17"/>
      <c r="VB35" s="17"/>
      <c r="VC35" s="17"/>
      <c r="VD35" s="17"/>
      <c r="VE35" s="17"/>
      <c r="VF35" s="17"/>
      <c r="VG35" s="17"/>
      <c r="VH35" s="17"/>
      <c r="VI35" s="17"/>
      <c r="VJ35" s="17"/>
      <c r="VK35" s="17"/>
      <c r="VL35" s="17"/>
      <c r="VM35" s="17"/>
      <c r="VN35" s="17"/>
      <c r="VO35" s="17"/>
      <c r="VP35" s="17"/>
      <c r="VQ35" s="17"/>
      <c r="VR35" s="17"/>
      <c r="VS35" s="17"/>
      <c r="VT35" s="17"/>
      <c r="VU35" s="17"/>
      <c r="VV35" s="17"/>
      <c r="VW35" s="17"/>
      <c r="VX35" s="17"/>
      <c r="VY35" s="17"/>
      <c r="VZ35" s="17"/>
      <c r="WA35" s="17"/>
      <c r="WB35" s="17"/>
      <c r="WC35" s="17"/>
      <c r="WD35" s="17"/>
      <c r="WE35" s="17"/>
      <c r="WF35" s="17"/>
      <c r="WG35" s="17"/>
      <c r="WH35" s="17"/>
      <c r="WI35" s="17"/>
      <c r="WJ35" s="17"/>
      <c r="WK35" s="17"/>
      <c r="WL35" s="17"/>
      <c r="WM35" s="17"/>
      <c r="WN35" s="17"/>
      <c r="WO35" s="17"/>
      <c r="WP35" s="17"/>
      <c r="WQ35" s="17"/>
      <c r="WR35" s="17"/>
      <c r="WS35" s="17"/>
      <c r="WT35" s="17"/>
      <c r="WU35" s="17"/>
      <c r="WV35" s="17"/>
      <c r="WW35" s="17"/>
      <c r="WX35" s="17"/>
      <c r="WY35" s="17"/>
      <c r="WZ35" s="17"/>
      <c r="XA35" s="17"/>
      <c r="XB35" s="17"/>
      <c r="XC35" s="17"/>
      <c r="XD35" s="17"/>
      <c r="XE35" s="17"/>
      <c r="XF35" s="17"/>
      <c r="XG35" s="17"/>
      <c r="XH35" s="17"/>
      <c r="XI35" s="17"/>
      <c r="XJ35" s="17"/>
      <c r="XK35" s="17"/>
      <c r="XL35" s="17"/>
      <c r="XM35" s="17"/>
      <c r="XN35" s="17"/>
      <c r="XO35" s="17"/>
      <c r="XP35" s="17"/>
      <c r="XQ35" s="17"/>
      <c r="XR35" s="17"/>
      <c r="XS35" s="17"/>
      <c r="XT35" s="17"/>
      <c r="XU35" s="17"/>
      <c r="XV35" s="17"/>
      <c r="XW35" s="17"/>
      <c r="XX35" s="17"/>
      <c r="XY35" s="17"/>
      <c r="XZ35" s="17"/>
      <c r="YA35" s="17"/>
      <c r="YB35" s="17"/>
      <c r="YC35" s="17"/>
      <c r="YD35" s="17"/>
      <c r="YE35" s="17"/>
      <c r="YF35" s="17"/>
      <c r="YG35" s="17"/>
      <c r="YH35" s="17"/>
      <c r="YI35" s="17"/>
      <c r="YJ35" s="17"/>
      <c r="YK35" s="17"/>
      <c r="YL35" s="17"/>
      <c r="YM35" s="17"/>
      <c r="YN35" s="17"/>
      <c r="YO35" s="17"/>
      <c r="YP35" s="17"/>
      <c r="YQ35" s="17"/>
      <c r="YR35" s="17"/>
      <c r="YS35" s="17"/>
      <c r="YT35" s="17"/>
      <c r="YU35" s="17"/>
      <c r="YV35" s="17"/>
      <c r="YW35" s="17"/>
      <c r="YX35" s="17"/>
      <c r="YY35" s="17"/>
      <c r="YZ35" s="17"/>
      <c r="ZA35" s="17"/>
      <c r="ZB35" s="17"/>
      <c r="ZC35" s="17"/>
      <c r="ZD35" s="17"/>
      <c r="ZE35" s="17"/>
      <c r="ZF35" s="17"/>
      <c r="ZG35" s="17"/>
      <c r="ZH35" s="17"/>
      <c r="ZI35" s="17"/>
      <c r="ZJ35" s="17"/>
      <c r="ZK35" s="17"/>
      <c r="ZL35" s="17"/>
      <c r="ZM35" s="17"/>
      <c r="ZN35" s="17"/>
      <c r="ZO35" s="17"/>
      <c r="ZP35" s="17"/>
      <c r="ZQ35" s="17"/>
      <c r="ZR35" s="17"/>
      <c r="ZS35" s="17"/>
      <c r="ZT35" s="17"/>
      <c r="ZU35" s="17"/>
      <c r="ZV35" s="17"/>
      <c r="ZW35" s="17"/>
      <c r="ZX35" s="17"/>
      <c r="ZY35" s="17"/>
      <c r="ZZ35" s="17"/>
      <c r="AAA35" s="17"/>
      <c r="AAB35" s="17"/>
      <c r="AAC35" s="17"/>
      <c r="AAD35" s="17"/>
      <c r="AAE35" s="17"/>
      <c r="AAF35" s="17"/>
      <c r="AAG35" s="17"/>
      <c r="AAH35" s="17"/>
      <c r="AAI35" s="17"/>
      <c r="AAJ35" s="17"/>
      <c r="AAK35" s="17"/>
      <c r="AAL35" s="17"/>
      <c r="AAM35" s="17"/>
      <c r="AAN35" s="17"/>
      <c r="AAO35" s="17"/>
      <c r="AAP35" s="17"/>
      <c r="AAQ35" s="17"/>
      <c r="AAR35" s="17"/>
      <c r="AAS35" s="17"/>
      <c r="AAT35" s="17"/>
      <c r="AAU35" s="17"/>
      <c r="AAV35" s="17"/>
      <c r="AAW35" s="17"/>
      <c r="AAX35" s="17"/>
      <c r="AAY35" s="17"/>
      <c r="AAZ35" s="17"/>
      <c r="ABA35" s="17"/>
      <c r="ABB35" s="17"/>
      <c r="ABC35" s="17"/>
      <c r="ABD35" s="17"/>
      <c r="ABE35" s="17"/>
      <c r="ABF35" s="17"/>
      <c r="ABG35" s="17"/>
      <c r="ABH35" s="17"/>
      <c r="ABI35" s="17"/>
      <c r="ABJ35" s="17"/>
      <c r="ABK35" s="17"/>
      <c r="ABL35" s="17"/>
      <c r="ABM35" s="17"/>
      <c r="ABN35" s="17"/>
      <c r="ABO35" s="17"/>
      <c r="ABP35" s="17"/>
      <c r="ABQ35" s="17"/>
      <c r="ABR35" s="17"/>
      <c r="ABS35" s="17"/>
      <c r="ABT35" s="17"/>
      <c r="ABU35" s="17"/>
      <c r="ABV35" s="17"/>
      <c r="ABW35" s="17"/>
      <c r="ABX35" s="17"/>
      <c r="ABY35" s="17"/>
      <c r="ABZ35" s="17"/>
      <c r="ACA35" s="17"/>
      <c r="ACB35" s="17"/>
      <c r="ACC35" s="17"/>
      <c r="ACD35" s="17"/>
      <c r="ACE35" s="17"/>
      <c r="ACF35" s="17"/>
      <c r="ACG35" s="17"/>
      <c r="ACH35" s="17"/>
      <c r="ACI35" s="17"/>
      <c r="ACJ35" s="17"/>
      <c r="ACK35" s="17"/>
      <c r="ACL35" s="17"/>
      <c r="ACM35" s="17"/>
      <c r="ACN35" s="17"/>
      <c r="ACO35" s="17"/>
      <c r="ACP35" s="17"/>
      <c r="ACQ35" s="17"/>
      <c r="ACR35" s="17"/>
      <c r="ACS35" s="17"/>
      <c r="ACT35" s="17"/>
      <c r="ACU35" s="17"/>
      <c r="ACV35" s="17"/>
      <c r="ACW35" s="17"/>
      <c r="ACX35" s="17"/>
      <c r="ACY35" s="17"/>
      <c r="ACZ35" s="17"/>
      <c r="ADA35" s="17"/>
      <c r="ADB35" s="17"/>
      <c r="ADC35" s="17"/>
      <c r="ADD35" s="17"/>
      <c r="ADE35" s="17"/>
      <c r="ADF35" s="17"/>
      <c r="ADG35" s="17"/>
      <c r="ADH35" s="17"/>
      <c r="ADI35" s="17"/>
      <c r="ADJ35" s="17"/>
      <c r="ADK35" s="17"/>
      <c r="ADL35" s="17"/>
      <c r="ADM35" s="17"/>
      <c r="ADN35" s="17"/>
      <c r="ADO35" s="17"/>
      <c r="ADP35" s="17"/>
      <c r="ADQ35" s="17"/>
      <c r="ADR35" s="17"/>
      <c r="ADS35" s="17"/>
      <c r="ADT35" s="17"/>
      <c r="ADU35" s="17"/>
      <c r="ADV35" s="17"/>
      <c r="ADW35" s="17"/>
      <c r="ADX35" s="17"/>
      <c r="ADY35" s="17"/>
      <c r="ADZ35" s="17"/>
      <c r="AEA35" s="17"/>
      <c r="AEB35" s="17"/>
      <c r="AEC35" s="17"/>
      <c r="AED35" s="17"/>
      <c r="AEE35" s="17"/>
      <c r="AEF35" s="17"/>
      <c r="AEG35" s="17"/>
      <c r="AEH35" s="17"/>
      <c r="AEI35" s="17"/>
      <c r="AEJ35" s="17"/>
      <c r="AEK35" s="17"/>
      <c r="AEL35" s="17"/>
      <c r="AEM35" s="17"/>
      <c r="AEN35" s="17"/>
      <c r="AEO35" s="17"/>
      <c r="AEP35" s="17"/>
      <c r="AEQ35" s="17"/>
      <c r="AER35" s="17"/>
      <c r="AES35" s="17"/>
      <c r="AET35" s="17"/>
      <c r="AEU35" s="17"/>
      <c r="AEV35" s="17"/>
      <c r="AEW35" s="17"/>
      <c r="AEX35" s="17"/>
      <c r="AEY35" s="17"/>
      <c r="AEZ35" s="17"/>
      <c r="AFA35" s="17"/>
      <c r="AFB35" s="17"/>
      <c r="AFC35" s="17"/>
      <c r="AFD35" s="17"/>
      <c r="AFE35" s="17"/>
      <c r="AFF35" s="17"/>
      <c r="AFG35" s="17"/>
      <c r="AFH35" s="17"/>
      <c r="AFI35" s="17"/>
      <c r="AFJ35" s="17"/>
      <c r="AFK35" s="17"/>
      <c r="AFL35" s="17"/>
      <c r="AFM35" s="17"/>
      <c r="AFN35" s="17"/>
      <c r="AFO35" s="17"/>
      <c r="AFP35" s="17"/>
      <c r="AFQ35" s="17"/>
      <c r="AFR35" s="17"/>
      <c r="AFS35" s="17"/>
      <c r="AFT35" s="17"/>
      <c r="AFU35" s="17"/>
      <c r="AFV35" s="17"/>
      <c r="AFW35" s="17"/>
      <c r="AFX35" s="17"/>
      <c r="AFY35" s="17"/>
      <c r="AFZ35" s="17"/>
      <c r="AGA35" s="17"/>
      <c r="AGB35" s="17"/>
      <c r="AGC35" s="17"/>
      <c r="AGD35" s="17"/>
      <c r="AGE35" s="17"/>
      <c r="AGF35" s="17"/>
      <c r="AGG35" s="17"/>
      <c r="AGH35" s="17"/>
      <c r="AGI35" s="17"/>
      <c r="AGJ35" s="17"/>
      <c r="AGK35" s="17"/>
      <c r="AGL35" s="17"/>
      <c r="AGM35" s="17"/>
      <c r="AGN35" s="17"/>
      <c r="AGO35" s="17"/>
      <c r="AGP35" s="17"/>
      <c r="AGQ35" s="17"/>
      <c r="AGR35" s="17"/>
      <c r="AGS35" s="17"/>
      <c r="AGT35" s="17"/>
      <c r="AGU35" s="17"/>
      <c r="AGV35" s="17"/>
      <c r="AGW35" s="17"/>
      <c r="AGX35" s="17"/>
      <c r="AGY35" s="17"/>
      <c r="AGZ35" s="17"/>
      <c r="AHA35" s="17"/>
      <c r="AHB35" s="17"/>
      <c r="AHC35" s="17"/>
      <c r="AHD35" s="17"/>
      <c r="AHE35" s="17"/>
      <c r="AHF35" s="17"/>
      <c r="AHG35" s="17"/>
      <c r="AHH35" s="17"/>
      <c r="AHI35" s="17"/>
      <c r="AHJ35" s="17"/>
      <c r="AHK35" s="17"/>
      <c r="AHL35" s="17"/>
      <c r="AHM35" s="17"/>
      <c r="AHN35" s="17"/>
      <c r="AHO35" s="17"/>
      <c r="AHP35" s="17"/>
      <c r="AHQ35" s="17"/>
      <c r="AHR35" s="17"/>
      <c r="AHS35" s="17"/>
      <c r="AHT35" s="17"/>
      <c r="AHU35" s="17"/>
      <c r="AHV35" s="17"/>
      <c r="AHW35" s="17"/>
      <c r="AHX35" s="17"/>
      <c r="AHY35" s="17"/>
      <c r="AHZ35" s="17"/>
      <c r="AIA35" s="17"/>
      <c r="AIB35" s="17"/>
      <c r="AIC35" s="17"/>
      <c r="AID35" s="17"/>
      <c r="AIE35" s="17"/>
      <c r="AIF35" s="17"/>
      <c r="AIG35" s="17"/>
      <c r="AIH35" s="17"/>
      <c r="AII35" s="17"/>
      <c r="AIJ35" s="17"/>
      <c r="AIK35" s="17"/>
      <c r="AIL35" s="17"/>
      <c r="AIM35" s="17"/>
      <c r="AIN35" s="17"/>
      <c r="AIO35" s="17"/>
      <c r="AIP35" s="17"/>
      <c r="AIQ35" s="17"/>
      <c r="AIR35" s="17"/>
      <c r="AIS35" s="17"/>
      <c r="AIT35" s="17"/>
      <c r="AIU35" s="17"/>
      <c r="AIV35" s="17"/>
      <c r="AIW35" s="17"/>
      <c r="AIX35" s="17"/>
      <c r="AIY35" s="17"/>
      <c r="AIZ35" s="17"/>
      <c r="AJA35" s="17"/>
      <c r="AJB35" s="17"/>
      <c r="AJC35" s="17"/>
      <c r="AJD35" s="17"/>
      <c r="AJE35" s="17"/>
      <c r="AJF35" s="17"/>
      <c r="AJG35" s="17"/>
      <c r="AJH35" s="17"/>
      <c r="AJI35" s="17"/>
      <c r="AJJ35" s="17"/>
      <c r="AJK35" s="17"/>
      <c r="AJL35" s="17"/>
      <c r="AJM35" s="17"/>
      <c r="AJN35" s="17"/>
      <c r="AJO35" s="17"/>
      <c r="AJP35" s="17"/>
      <c r="AJQ35" s="17"/>
      <c r="AJR35" s="17"/>
      <c r="AJS35" s="17"/>
      <c r="AJT35" s="17"/>
      <c r="AJU35" s="17"/>
      <c r="AJV35" s="17"/>
      <c r="AJW35" s="17"/>
      <c r="AJX35" s="17"/>
      <c r="AJY35" s="17"/>
      <c r="AJZ35" s="17"/>
      <c r="AKA35" s="17"/>
      <c r="AKB35" s="17"/>
      <c r="AKC35" s="17"/>
      <c r="AKD35" s="17"/>
      <c r="AKE35" s="17"/>
      <c r="AKF35" s="17"/>
      <c r="AKG35" s="17"/>
      <c r="AKH35" s="17"/>
      <c r="AKI35" s="17"/>
      <c r="AKJ35" s="17"/>
      <c r="AKK35" s="17"/>
      <c r="AKL35" s="17"/>
      <c r="AKM35" s="17"/>
      <c r="AKN35" s="17"/>
      <c r="AKO35" s="17"/>
      <c r="AKP35" s="17"/>
      <c r="AKQ35" s="17"/>
      <c r="AKR35" s="17"/>
      <c r="AKS35" s="17"/>
      <c r="AKT35" s="17"/>
      <c r="AKU35" s="17"/>
      <c r="AKV35" s="17"/>
      <c r="AKW35" s="17"/>
      <c r="AKX35" s="17"/>
      <c r="AKY35" s="17"/>
      <c r="AKZ35" s="17"/>
      <c r="ALA35" s="17"/>
      <c r="ALB35" s="17"/>
      <c r="ALC35" s="17"/>
      <c r="ALD35" s="17"/>
      <c r="ALE35" s="17"/>
      <c r="ALF35" s="17"/>
      <c r="ALG35" s="17"/>
      <c r="ALH35" s="17"/>
      <c r="ALI35" s="17"/>
      <c r="ALJ35" s="17"/>
      <c r="ALK35" s="17"/>
      <c r="ALL35" s="17"/>
      <c r="ALM35" s="17"/>
      <c r="ALN35" s="17"/>
      <c r="ALO35" s="17"/>
      <c r="ALP35" s="17"/>
      <c r="ALQ35" s="17"/>
      <c r="ALR35" s="17"/>
      <c r="ALS35" s="17"/>
      <c r="ALT35" s="17"/>
      <c r="ALU35" s="17"/>
      <c r="ALV35" s="17"/>
      <c r="ALW35" s="17"/>
      <c r="ALX35" s="17"/>
      <c r="ALY35" s="17"/>
      <c r="ALZ35" s="17"/>
      <c r="AMA35" s="17"/>
      <c r="AMB35" s="17"/>
      <c r="AMC35" s="17"/>
      <c r="AMD35" s="17"/>
      <c r="AME35" s="17"/>
      <c r="AMF35" s="17"/>
      <c r="AMG35" s="17"/>
      <c r="AMH35" s="17"/>
      <c r="AMI35" s="17"/>
      <c r="AMJ35" s="17"/>
    </row>
    <row r="36" spans="1:1024" s="18" customFormat="1" ht="44.4" customHeight="1">
      <c r="A36" s="29" t="s">
        <v>364</v>
      </c>
      <c r="B36" s="12"/>
      <c r="C36" s="12"/>
      <c r="D36" s="12" t="s">
        <v>45</v>
      </c>
      <c r="E36" s="12"/>
      <c r="F36" s="21">
        <v>400</v>
      </c>
      <c r="G36" s="21">
        <v>0</v>
      </c>
      <c r="H36" s="21">
        <v>0</v>
      </c>
      <c r="I36" s="15"/>
      <c r="J36" s="16"/>
      <c r="K36" s="17"/>
      <c r="L36" s="17"/>
      <c r="M36" s="55"/>
      <c r="N36" s="55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  <c r="EM36" s="17"/>
      <c r="EN36" s="17"/>
      <c r="EO36" s="17"/>
      <c r="EP36" s="17"/>
      <c r="EQ36" s="17"/>
      <c r="ER36" s="17"/>
      <c r="ES36" s="17"/>
      <c r="ET36" s="17"/>
      <c r="EU36" s="17"/>
      <c r="EV36" s="17"/>
      <c r="EW36" s="17"/>
      <c r="EX36" s="17"/>
      <c r="EY36" s="17"/>
      <c r="EZ36" s="17"/>
      <c r="FA36" s="17"/>
      <c r="FB36" s="17"/>
      <c r="FC36" s="17"/>
      <c r="FD36" s="17"/>
      <c r="FE36" s="17"/>
      <c r="FF36" s="17"/>
      <c r="FG36" s="17"/>
      <c r="FH36" s="17"/>
      <c r="FI36" s="17"/>
      <c r="FJ36" s="17"/>
      <c r="FK36" s="17"/>
      <c r="FL36" s="17"/>
      <c r="FM36" s="17"/>
      <c r="FN36" s="17"/>
      <c r="FO36" s="17"/>
      <c r="FP36" s="17"/>
      <c r="FQ36" s="17"/>
      <c r="FR36" s="17"/>
      <c r="FS36" s="17"/>
      <c r="FT36" s="17"/>
      <c r="FU36" s="17"/>
      <c r="FV36" s="17"/>
      <c r="FW36" s="17"/>
      <c r="FX36" s="17"/>
      <c r="FY36" s="17"/>
      <c r="FZ36" s="17"/>
      <c r="GA36" s="17"/>
      <c r="GB36" s="17"/>
      <c r="GC36" s="17"/>
      <c r="GD36" s="17"/>
      <c r="GE36" s="17"/>
      <c r="GF36" s="17"/>
      <c r="GG36" s="17"/>
      <c r="GH36" s="17"/>
      <c r="GI36" s="17"/>
      <c r="GJ36" s="17"/>
      <c r="GK36" s="17"/>
      <c r="GL36" s="17"/>
      <c r="GM36" s="17"/>
      <c r="GN36" s="17"/>
      <c r="GO36" s="17"/>
      <c r="GP36" s="17"/>
      <c r="GQ36" s="17"/>
      <c r="GR36" s="17"/>
      <c r="GS36" s="17"/>
      <c r="GT36" s="17"/>
      <c r="GU36" s="17"/>
      <c r="GV36" s="17"/>
      <c r="GW36" s="17"/>
      <c r="GX36" s="17"/>
      <c r="GY36" s="17"/>
      <c r="GZ36" s="17"/>
      <c r="HA36" s="17"/>
      <c r="HB36" s="17"/>
      <c r="HC36" s="17"/>
      <c r="HD36" s="17"/>
      <c r="HE36" s="17"/>
      <c r="HF36" s="17"/>
      <c r="HG36" s="17"/>
      <c r="HH36" s="17"/>
      <c r="HI36" s="17"/>
      <c r="HJ36" s="17"/>
      <c r="HK36" s="17"/>
      <c r="HL36" s="17"/>
      <c r="HM36" s="17"/>
      <c r="HN36" s="17"/>
      <c r="HO36" s="17"/>
      <c r="HP36" s="17"/>
      <c r="HQ36" s="17"/>
      <c r="HR36" s="17"/>
      <c r="HS36" s="17"/>
      <c r="HT36" s="17"/>
      <c r="HU36" s="17"/>
      <c r="HV36" s="17"/>
      <c r="HW36" s="17"/>
      <c r="HX36" s="17"/>
      <c r="HY36" s="17"/>
      <c r="HZ36" s="17"/>
      <c r="IA36" s="17"/>
      <c r="IB36" s="17"/>
      <c r="IC36" s="17"/>
      <c r="ID36" s="17"/>
      <c r="IE36" s="17"/>
      <c r="IF36" s="17"/>
      <c r="IG36" s="17"/>
      <c r="IH36" s="17"/>
      <c r="II36" s="17"/>
      <c r="IJ36" s="17"/>
      <c r="IK36" s="17"/>
      <c r="IL36" s="17"/>
      <c r="IM36" s="17"/>
      <c r="IN36" s="17"/>
      <c r="IO36" s="17"/>
      <c r="IP36" s="17"/>
      <c r="IQ36" s="17"/>
      <c r="IR36" s="17"/>
      <c r="IS36" s="17"/>
      <c r="IT36" s="17"/>
      <c r="IU36" s="17"/>
      <c r="IV36" s="17"/>
      <c r="IW36" s="17"/>
      <c r="IX36" s="17"/>
      <c r="IY36" s="17"/>
      <c r="IZ36" s="17"/>
      <c r="JA36" s="17"/>
      <c r="JB36" s="17"/>
      <c r="JC36" s="17"/>
      <c r="JD36" s="17"/>
      <c r="JE36" s="17"/>
      <c r="JF36" s="17"/>
      <c r="JG36" s="17"/>
      <c r="JH36" s="17"/>
      <c r="JI36" s="17"/>
      <c r="JJ36" s="17"/>
      <c r="JK36" s="17"/>
      <c r="JL36" s="17"/>
      <c r="JM36" s="17"/>
      <c r="JN36" s="17"/>
      <c r="JO36" s="17"/>
      <c r="JP36" s="17"/>
      <c r="JQ36" s="17"/>
      <c r="JR36" s="17"/>
      <c r="JS36" s="17"/>
      <c r="JT36" s="17"/>
      <c r="JU36" s="17"/>
      <c r="JV36" s="17"/>
      <c r="JW36" s="17"/>
      <c r="JX36" s="17"/>
      <c r="JY36" s="17"/>
      <c r="JZ36" s="17"/>
      <c r="KA36" s="17"/>
      <c r="KB36" s="17"/>
      <c r="KC36" s="17"/>
      <c r="KD36" s="17"/>
      <c r="KE36" s="17"/>
      <c r="KF36" s="17"/>
      <c r="KG36" s="17"/>
      <c r="KH36" s="17"/>
      <c r="KI36" s="17"/>
      <c r="KJ36" s="17"/>
      <c r="KK36" s="17"/>
      <c r="KL36" s="17"/>
      <c r="KM36" s="17"/>
      <c r="KN36" s="17"/>
      <c r="KO36" s="17"/>
      <c r="KP36" s="17"/>
      <c r="KQ36" s="17"/>
      <c r="KR36" s="17"/>
      <c r="KS36" s="17"/>
      <c r="KT36" s="17"/>
      <c r="KU36" s="17"/>
      <c r="KV36" s="17"/>
      <c r="KW36" s="17"/>
      <c r="KX36" s="17"/>
      <c r="KY36" s="17"/>
      <c r="KZ36" s="17"/>
      <c r="LA36" s="17"/>
      <c r="LB36" s="17"/>
      <c r="LC36" s="17"/>
      <c r="LD36" s="17"/>
      <c r="LE36" s="17"/>
      <c r="LF36" s="17"/>
      <c r="LG36" s="17"/>
      <c r="LH36" s="17"/>
      <c r="LI36" s="17"/>
      <c r="LJ36" s="17"/>
      <c r="LK36" s="17"/>
      <c r="LL36" s="17"/>
      <c r="LM36" s="17"/>
      <c r="LN36" s="17"/>
      <c r="LO36" s="17"/>
      <c r="LP36" s="17"/>
      <c r="LQ36" s="17"/>
      <c r="LR36" s="17"/>
      <c r="LS36" s="17"/>
      <c r="LT36" s="17"/>
      <c r="LU36" s="17"/>
      <c r="LV36" s="17"/>
      <c r="LW36" s="17"/>
      <c r="LX36" s="17"/>
      <c r="LY36" s="17"/>
      <c r="LZ36" s="17"/>
      <c r="MA36" s="17"/>
      <c r="MB36" s="17"/>
      <c r="MC36" s="17"/>
      <c r="MD36" s="17"/>
      <c r="ME36" s="17"/>
      <c r="MF36" s="17"/>
      <c r="MG36" s="17"/>
      <c r="MH36" s="17"/>
      <c r="MI36" s="17"/>
      <c r="MJ36" s="17"/>
      <c r="MK36" s="17"/>
      <c r="ML36" s="17"/>
      <c r="MM36" s="17"/>
      <c r="MN36" s="17"/>
      <c r="MO36" s="17"/>
      <c r="MP36" s="17"/>
      <c r="MQ36" s="17"/>
      <c r="MR36" s="17"/>
      <c r="MS36" s="17"/>
      <c r="MT36" s="17"/>
      <c r="MU36" s="17"/>
      <c r="MV36" s="17"/>
      <c r="MW36" s="17"/>
      <c r="MX36" s="17"/>
      <c r="MY36" s="17"/>
      <c r="MZ36" s="17"/>
      <c r="NA36" s="17"/>
      <c r="NB36" s="17"/>
      <c r="NC36" s="17"/>
      <c r="ND36" s="17"/>
      <c r="NE36" s="17"/>
      <c r="NF36" s="17"/>
      <c r="NG36" s="17"/>
      <c r="NH36" s="17"/>
      <c r="NI36" s="17"/>
      <c r="NJ36" s="17"/>
      <c r="NK36" s="17"/>
      <c r="NL36" s="17"/>
      <c r="NM36" s="17"/>
      <c r="NN36" s="17"/>
      <c r="NO36" s="17"/>
      <c r="NP36" s="17"/>
      <c r="NQ36" s="17"/>
      <c r="NR36" s="17"/>
      <c r="NS36" s="17"/>
      <c r="NT36" s="17"/>
      <c r="NU36" s="17"/>
      <c r="NV36" s="17"/>
      <c r="NW36" s="17"/>
      <c r="NX36" s="17"/>
      <c r="NY36" s="17"/>
      <c r="NZ36" s="17"/>
      <c r="OA36" s="17"/>
      <c r="OB36" s="17"/>
      <c r="OC36" s="17"/>
      <c r="OD36" s="17"/>
      <c r="OE36" s="17"/>
      <c r="OF36" s="17"/>
      <c r="OG36" s="17"/>
      <c r="OH36" s="17"/>
      <c r="OI36" s="17"/>
      <c r="OJ36" s="17"/>
      <c r="OK36" s="17"/>
      <c r="OL36" s="17"/>
      <c r="OM36" s="17"/>
      <c r="ON36" s="17"/>
      <c r="OO36" s="17"/>
      <c r="OP36" s="17"/>
      <c r="OQ36" s="17"/>
      <c r="OR36" s="17"/>
      <c r="OS36" s="17"/>
      <c r="OT36" s="17"/>
      <c r="OU36" s="17"/>
      <c r="OV36" s="17"/>
      <c r="OW36" s="17"/>
      <c r="OX36" s="17"/>
      <c r="OY36" s="17"/>
      <c r="OZ36" s="17"/>
      <c r="PA36" s="17"/>
      <c r="PB36" s="17"/>
      <c r="PC36" s="17"/>
      <c r="PD36" s="17"/>
      <c r="PE36" s="17"/>
      <c r="PF36" s="17"/>
      <c r="PG36" s="17"/>
      <c r="PH36" s="17"/>
      <c r="PI36" s="17"/>
      <c r="PJ36" s="17"/>
      <c r="PK36" s="17"/>
      <c r="PL36" s="17"/>
      <c r="PM36" s="17"/>
      <c r="PN36" s="17"/>
      <c r="PO36" s="17"/>
      <c r="PP36" s="17"/>
      <c r="PQ36" s="17"/>
      <c r="PR36" s="17"/>
      <c r="PS36" s="17"/>
      <c r="PT36" s="17"/>
      <c r="PU36" s="17"/>
      <c r="PV36" s="17"/>
      <c r="PW36" s="17"/>
      <c r="PX36" s="17"/>
      <c r="PY36" s="17"/>
      <c r="PZ36" s="17"/>
      <c r="QA36" s="17"/>
      <c r="QB36" s="17"/>
      <c r="QC36" s="17"/>
      <c r="QD36" s="17"/>
      <c r="QE36" s="17"/>
      <c r="QF36" s="17"/>
      <c r="QG36" s="17"/>
      <c r="QH36" s="17"/>
      <c r="QI36" s="17"/>
      <c r="QJ36" s="17"/>
      <c r="QK36" s="17"/>
      <c r="QL36" s="17"/>
      <c r="QM36" s="17"/>
      <c r="QN36" s="17"/>
      <c r="QO36" s="17"/>
      <c r="QP36" s="17"/>
      <c r="QQ36" s="17"/>
      <c r="QR36" s="17"/>
      <c r="QS36" s="17"/>
      <c r="QT36" s="17"/>
      <c r="QU36" s="17"/>
      <c r="QV36" s="17"/>
      <c r="QW36" s="17"/>
      <c r="QX36" s="17"/>
      <c r="QY36" s="17"/>
      <c r="QZ36" s="17"/>
      <c r="RA36" s="17"/>
      <c r="RB36" s="17"/>
      <c r="RC36" s="17"/>
      <c r="RD36" s="17"/>
      <c r="RE36" s="17"/>
      <c r="RF36" s="17"/>
      <c r="RG36" s="17"/>
      <c r="RH36" s="17"/>
      <c r="RI36" s="17"/>
      <c r="RJ36" s="17"/>
      <c r="RK36" s="17"/>
      <c r="RL36" s="17"/>
      <c r="RM36" s="17"/>
      <c r="RN36" s="17"/>
      <c r="RO36" s="17"/>
      <c r="RP36" s="17"/>
      <c r="RQ36" s="17"/>
      <c r="RR36" s="17"/>
      <c r="RS36" s="17"/>
      <c r="RT36" s="17"/>
      <c r="RU36" s="17"/>
      <c r="RV36" s="17"/>
      <c r="RW36" s="17"/>
      <c r="RX36" s="17"/>
      <c r="RY36" s="17"/>
      <c r="RZ36" s="17"/>
      <c r="SA36" s="17"/>
      <c r="SB36" s="17"/>
      <c r="SC36" s="17"/>
      <c r="SD36" s="17"/>
      <c r="SE36" s="17"/>
      <c r="SF36" s="17"/>
      <c r="SG36" s="17"/>
      <c r="SH36" s="17"/>
      <c r="SI36" s="17"/>
      <c r="SJ36" s="17"/>
      <c r="SK36" s="17"/>
      <c r="SL36" s="17"/>
      <c r="SM36" s="17"/>
      <c r="SN36" s="17"/>
      <c r="SO36" s="17"/>
      <c r="SP36" s="17"/>
      <c r="SQ36" s="17"/>
      <c r="SR36" s="17"/>
      <c r="SS36" s="17"/>
      <c r="ST36" s="17"/>
      <c r="SU36" s="17"/>
      <c r="SV36" s="17"/>
      <c r="SW36" s="17"/>
      <c r="SX36" s="17"/>
      <c r="SY36" s="17"/>
      <c r="SZ36" s="17"/>
      <c r="TA36" s="17"/>
      <c r="TB36" s="17"/>
      <c r="TC36" s="17"/>
      <c r="TD36" s="17"/>
      <c r="TE36" s="17"/>
      <c r="TF36" s="17"/>
      <c r="TG36" s="17"/>
      <c r="TH36" s="17"/>
      <c r="TI36" s="17"/>
      <c r="TJ36" s="17"/>
      <c r="TK36" s="17"/>
      <c r="TL36" s="17"/>
      <c r="TM36" s="17"/>
      <c r="TN36" s="17"/>
      <c r="TO36" s="17"/>
      <c r="TP36" s="17"/>
      <c r="TQ36" s="17"/>
      <c r="TR36" s="17"/>
      <c r="TS36" s="17"/>
      <c r="TT36" s="17"/>
      <c r="TU36" s="17"/>
      <c r="TV36" s="17"/>
      <c r="TW36" s="17"/>
      <c r="TX36" s="17"/>
      <c r="TY36" s="17"/>
      <c r="TZ36" s="17"/>
      <c r="UA36" s="17"/>
      <c r="UB36" s="17"/>
      <c r="UC36" s="17"/>
      <c r="UD36" s="17"/>
      <c r="UE36" s="17"/>
      <c r="UF36" s="17"/>
      <c r="UG36" s="17"/>
      <c r="UH36" s="17"/>
      <c r="UI36" s="17"/>
      <c r="UJ36" s="17"/>
      <c r="UK36" s="17"/>
      <c r="UL36" s="17"/>
      <c r="UM36" s="17"/>
      <c r="UN36" s="17"/>
      <c r="UO36" s="17"/>
      <c r="UP36" s="17"/>
      <c r="UQ36" s="17"/>
      <c r="UR36" s="17"/>
      <c r="US36" s="17"/>
      <c r="UT36" s="17"/>
      <c r="UU36" s="17"/>
      <c r="UV36" s="17"/>
      <c r="UW36" s="17"/>
      <c r="UX36" s="17"/>
      <c r="UY36" s="17"/>
      <c r="UZ36" s="17"/>
      <c r="VA36" s="17"/>
      <c r="VB36" s="17"/>
      <c r="VC36" s="17"/>
      <c r="VD36" s="17"/>
      <c r="VE36" s="17"/>
      <c r="VF36" s="17"/>
      <c r="VG36" s="17"/>
      <c r="VH36" s="17"/>
      <c r="VI36" s="17"/>
      <c r="VJ36" s="17"/>
      <c r="VK36" s="17"/>
      <c r="VL36" s="17"/>
      <c r="VM36" s="17"/>
      <c r="VN36" s="17"/>
      <c r="VO36" s="17"/>
      <c r="VP36" s="17"/>
      <c r="VQ36" s="17"/>
      <c r="VR36" s="17"/>
      <c r="VS36" s="17"/>
      <c r="VT36" s="17"/>
      <c r="VU36" s="17"/>
      <c r="VV36" s="17"/>
      <c r="VW36" s="17"/>
      <c r="VX36" s="17"/>
      <c r="VY36" s="17"/>
      <c r="VZ36" s="17"/>
      <c r="WA36" s="17"/>
      <c r="WB36" s="17"/>
      <c r="WC36" s="17"/>
      <c r="WD36" s="17"/>
      <c r="WE36" s="17"/>
      <c r="WF36" s="17"/>
      <c r="WG36" s="17"/>
      <c r="WH36" s="17"/>
      <c r="WI36" s="17"/>
      <c r="WJ36" s="17"/>
      <c r="WK36" s="17"/>
      <c r="WL36" s="17"/>
      <c r="WM36" s="17"/>
      <c r="WN36" s="17"/>
      <c r="WO36" s="17"/>
      <c r="WP36" s="17"/>
      <c r="WQ36" s="17"/>
      <c r="WR36" s="17"/>
      <c r="WS36" s="17"/>
      <c r="WT36" s="17"/>
      <c r="WU36" s="17"/>
      <c r="WV36" s="17"/>
      <c r="WW36" s="17"/>
      <c r="WX36" s="17"/>
      <c r="WY36" s="17"/>
      <c r="WZ36" s="17"/>
      <c r="XA36" s="17"/>
      <c r="XB36" s="17"/>
      <c r="XC36" s="17"/>
      <c r="XD36" s="17"/>
      <c r="XE36" s="17"/>
      <c r="XF36" s="17"/>
      <c r="XG36" s="17"/>
      <c r="XH36" s="17"/>
      <c r="XI36" s="17"/>
      <c r="XJ36" s="17"/>
      <c r="XK36" s="17"/>
      <c r="XL36" s="17"/>
      <c r="XM36" s="17"/>
      <c r="XN36" s="17"/>
      <c r="XO36" s="17"/>
      <c r="XP36" s="17"/>
      <c r="XQ36" s="17"/>
      <c r="XR36" s="17"/>
      <c r="XS36" s="17"/>
      <c r="XT36" s="17"/>
      <c r="XU36" s="17"/>
      <c r="XV36" s="17"/>
      <c r="XW36" s="17"/>
      <c r="XX36" s="17"/>
      <c r="XY36" s="17"/>
      <c r="XZ36" s="17"/>
      <c r="YA36" s="17"/>
      <c r="YB36" s="17"/>
      <c r="YC36" s="17"/>
      <c r="YD36" s="17"/>
      <c r="YE36" s="17"/>
      <c r="YF36" s="17"/>
      <c r="YG36" s="17"/>
      <c r="YH36" s="17"/>
      <c r="YI36" s="17"/>
      <c r="YJ36" s="17"/>
      <c r="YK36" s="17"/>
      <c r="YL36" s="17"/>
      <c r="YM36" s="17"/>
      <c r="YN36" s="17"/>
      <c r="YO36" s="17"/>
      <c r="YP36" s="17"/>
      <c r="YQ36" s="17"/>
      <c r="YR36" s="17"/>
      <c r="YS36" s="17"/>
      <c r="YT36" s="17"/>
      <c r="YU36" s="17"/>
      <c r="YV36" s="17"/>
      <c r="YW36" s="17"/>
      <c r="YX36" s="17"/>
      <c r="YY36" s="17"/>
      <c r="YZ36" s="17"/>
      <c r="ZA36" s="17"/>
      <c r="ZB36" s="17"/>
      <c r="ZC36" s="17"/>
      <c r="ZD36" s="17"/>
      <c r="ZE36" s="17"/>
      <c r="ZF36" s="17"/>
      <c r="ZG36" s="17"/>
      <c r="ZH36" s="17"/>
      <c r="ZI36" s="17"/>
      <c r="ZJ36" s="17"/>
      <c r="ZK36" s="17"/>
      <c r="ZL36" s="17"/>
      <c r="ZM36" s="17"/>
      <c r="ZN36" s="17"/>
      <c r="ZO36" s="17"/>
      <c r="ZP36" s="17"/>
      <c r="ZQ36" s="17"/>
      <c r="ZR36" s="17"/>
      <c r="ZS36" s="17"/>
      <c r="ZT36" s="17"/>
      <c r="ZU36" s="17"/>
      <c r="ZV36" s="17"/>
      <c r="ZW36" s="17"/>
      <c r="ZX36" s="17"/>
      <c r="ZY36" s="17"/>
      <c r="ZZ36" s="17"/>
      <c r="AAA36" s="17"/>
      <c r="AAB36" s="17"/>
      <c r="AAC36" s="17"/>
      <c r="AAD36" s="17"/>
      <c r="AAE36" s="17"/>
      <c r="AAF36" s="17"/>
      <c r="AAG36" s="17"/>
      <c r="AAH36" s="17"/>
      <c r="AAI36" s="17"/>
      <c r="AAJ36" s="17"/>
      <c r="AAK36" s="17"/>
      <c r="AAL36" s="17"/>
      <c r="AAM36" s="17"/>
      <c r="AAN36" s="17"/>
      <c r="AAO36" s="17"/>
      <c r="AAP36" s="17"/>
      <c r="AAQ36" s="17"/>
      <c r="AAR36" s="17"/>
      <c r="AAS36" s="17"/>
      <c r="AAT36" s="17"/>
      <c r="AAU36" s="17"/>
      <c r="AAV36" s="17"/>
      <c r="AAW36" s="17"/>
      <c r="AAX36" s="17"/>
      <c r="AAY36" s="17"/>
      <c r="AAZ36" s="17"/>
      <c r="ABA36" s="17"/>
      <c r="ABB36" s="17"/>
      <c r="ABC36" s="17"/>
      <c r="ABD36" s="17"/>
      <c r="ABE36" s="17"/>
      <c r="ABF36" s="17"/>
      <c r="ABG36" s="17"/>
      <c r="ABH36" s="17"/>
      <c r="ABI36" s="17"/>
      <c r="ABJ36" s="17"/>
      <c r="ABK36" s="17"/>
      <c r="ABL36" s="17"/>
      <c r="ABM36" s="17"/>
      <c r="ABN36" s="17"/>
      <c r="ABO36" s="17"/>
      <c r="ABP36" s="17"/>
      <c r="ABQ36" s="17"/>
      <c r="ABR36" s="17"/>
      <c r="ABS36" s="17"/>
      <c r="ABT36" s="17"/>
      <c r="ABU36" s="17"/>
      <c r="ABV36" s="17"/>
      <c r="ABW36" s="17"/>
      <c r="ABX36" s="17"/>
      <c r="ABY36" s="17"/>
      <c r="ABZ36" s="17"/>
      <c r="ACA36" s="17"/>
      <c r="ACB36" s="17"/>
      <c r="ACC36" s="17"/>
      <c r="ACD36" s="17"/>
      <c r="ACE36" s="17"/>
      <c r="ACF36" s="17"/>
      <c r="ACG36" s="17"/>
      <c r="ACH36" s="17"/>
      <c r="ACI36" s="17"/>
      <c r="ACJ36" s="17"/>
      <c r="ACK36" s="17"/>
      <c r="ACL36" s="17"/>
      <c r="ACM36" s="17"/>
      <c r="ACN36" s="17"/>
      <c r="ACO36" s="17"/>
      <c r="ACP36" s="17"/>
      <c r="ACQ36" s="17"/>
      <c r="ACR36" s="17"/>
      <c r="ACS36" s="17"/>
      <c r="ACT36" s="17"/>
      <c r="ACU36" s="17"/>
      <c r="ACV36" s="17"/>
      <c r="ACW36" s="17"/>
      <c r="ACX36" s="17"/>
      <c r="ACY36" s="17"/>
      <c r="ACZ36" s="17"/>
      <c r="ADA36" s="17"/>
      <c r="ADB36" s="17"/>
      <c r="ADC36" s="17"/>
      <c r="ADD36" s="17"/>
      <c r="ADE36" s="17"/>
      <c r="ADF36" s="17"/>
      <c r="ADG36" s="17"/>
      <c r="ADH36" s="17"/>
      <c r="ADI36" s="17"/>
      <c r="ADJ36" s="17"/>
      <c r="ADK36" s="17"/>
      <c r="ADL36" s="17"/>
      <c r="ADM36" s="17"/>
      <c r="ADN36" s="17"/>
      <c r="ADO36" s="17"/>
      <c r="ADP36" s="17"/>
      <c r="ADQ36" s="17"/>
      <c r="ADR36" s="17"/>
      <c r="ADS36" s="17"/>
      <c r="ADT36" s="17"/>
      <c r="ADU36" s="17"/>
      <c r="ADV36" s="17"/>
      <c r="ADW36" s="17"/>
      <c r="ADX36" s="17"/>
      <c r="ADY36" s="17"/>
      <c r="ADZ36" s="17"/>
      <c r="AEA36" s="17"/>
      <c r="AEB36" s="17"/>
      <c r="AEC36" s="17"/>
      <c r="AED36" s="17"/>
      <c r="AEE36" s="17"/>
      <c r="AEF36" s="17"/>
      <c r="AEG36" s="17"/>
      <c r="AEH36" s="17"/>
      <c r="AEI36" s="17"/>
      <c r="AEJ36" s="17"/>
      <c r="AEK36" s="17"/>
      <c r="AEL36" s="17"/>
      <c r="AEM36" s="17"/>
      <c r="AEN36" s="17"/>
      <c r="AEO36" s="17"/>
      <c r="AEP36" s="17"/>
      <c r="AEQ36" s="17"/>
      <c r="AER36" s="17"/>
      <c r="AES36" s="17"/>
      <c r="AET36" s="17"/>
      <c r="AEU36" s="17"/>
      <c r="AEV36" s="17"/>
      <c r="AEW36" s="17"/>
      <c r="AEX36" s="17"/>
      <c r="AEY36" s="17"/>
      <c r="AEZ36" s="17"/>
      <c r="AFA36" s="17"/>
      <c r="AFB36" s="17"/>
      <c r="AFC36" s="17"/>
      <c r="AFD36" s="17"/>
      <c r="AFE36" s="17"/>
      <c r="AFF36" s="17"/>
      <c r="AFG36" s="17"/>
      <c r="AFH36" s="17"/>
      <c r="AFI36" s="17"/>
      <c r="AFJ36" s="17"/>
      <c r="AFK36" s="17"/>
      <c r="AFL36" s="17"/>
      <c r="AFM36" s="17"/>
      <c r="AFN36" s="17"/>
      <c r="AFO36" s="17"/>
      <c r="AFP36" s="17"/>
      <c r="AFQ36" s="17"/>
      <c r="AFR36" s="17"/>
      <c r="AFS36" s="17"/>
      <c r="AFT36" s="17"/>
      <c r="AFU36" s="17"/>
      <c r="AFV36" s="17"/>
      <c r="AFW36" s="17"/>
      <c r="AFX36" s="17"/>
      <c r="AFY36" s="17"/>
      <c r="AFZ36" s="17"/>
      <c r="AGA36" s="17"/>
      <c r="AGB36" s="17"/>
      <c r="AGC36" s="17"/>
      <c r="AGD36" s="17"/>
      <c r="AGE36" s="17"/>
      <c r="AGF36" s="17"/>
      <c r="AGG36" s="17"/>
      <c r="AGH36" s="17"/>
      <c r="AGI36" s="17"/>
      <c r="AGJ36" s="17"/>
      <c r="AGK36" s="17"/>
      <c r="AGL36" s="17"/>
      <c r="AGM36" s="17"/>
      <c r="AGN36" s="17"/>
      <c r="AGO36" s="17"/>
      <c r="AGP36" s="17"/>
      <c r="AGQ36" s="17"/>
      <c r="AGR36" s="17"/>
      <c r="AGS36" s="17"/>
      <c r="AGT36" s="17"/>
      <c r="AGU36" s="17"/>
      <c r="AGV36" s="17"/>
      <c r="AGW36" s="17"/>
      <c r="AGX36" s="17"/>
      <c r="AGY36" s="17"/>
      <c r="AGZ36" s="17"/>
      <c r="AHA36" s="17"/>
      <c r="AHB36" s="17"/>
      <c r="AHC36" s="17"/>
      <c r="AHD36" s="17"/>
      <c r="AHE36" s="17"/>
      <c r="AHF36" s="17"/>
      <c r="AHG36" s="17"/>
      <c r="AHH36" s="17"/>
      <c r="AHI36" s="17"/>
      <c r="AHJ36" s="17"/>
      <c r="AHK36" s="17"/>
      <c r="AHL36" s="17"/>
      <c r="AHM36" s="17"/>
      <c r="AHN36" s="17"/>
      <c r="AHO36" s="17"/>
      <c r="AHP36" s="17"/>
      <c r="AHQ36" s="17"/>
      <c r="AHR36" s="17"/>
      <c r="AHS36" s="17"/>
      <c r="AHT36" s="17"/>
      <c r="AHU36" s="17"/>
      <c r="AHV36" s="17"/>
      <c r="AHW36" s="17"/>
      <c r="AHX36" s="17"/>
      <c r="AHY36" s="17"/>
      <c r="AHZ36" s="17"/>
      <c r="AIA36" s="17"/>
      <c r="AIB36" s="17"/>
      <c r="AIC36" s="17"/>
      <c r="AID36" s="17"/>
      <c r="AIE36" s="17"/>
      <c r="AIF36" s="17"/>
      <c r="AIG36" s="17"/>
      <c r="AIH36" s="17"/>
      <c r="AII36" s="17"/>
      <c r="AIJ36" s="17"/>
      <c r="AIK36" s="17"/>
      <c r="AIL36" s="17"/>
      <c r="AIM36" s="17"/>
      <c r="AIN36" s="17"/>
      <c r="AIO36" s="17"/>
      <c r="AIP36" s="17"/>
      <c r="AIQ36" s="17"/>
      <c r="AIR36" s="17"/>
      <c r="AIS36" s="17"/>
      <c r="AIT36" s="17"/>
      <c r="AIU36" s="17"/>
      <c r="AIV36" s="17"/>
      <c r="AIW36" s="17"/>
      <c r="AIX36" s="17"/>
      <c r="AIY36" s="17"/>
      <c r="AIZ36" s="17"/>
      <c r="AJA36" s="17"/>
      <c r="AJB36" s="17"/>
      <c r="AJC36" s="17"/>
      <c r="AJD36" s="17"/>
      <c r="AJE36" s="17"/>
      <c r="AJF36" s="17"/>
      <c r="AJG36" s="17"/>
      <c r="AJH36" s="17"/>
      <c r="AJI36" s="17"/>
      <c r="AJJ36" s="17"/>
      <c r="AJK36" s="17"/>
      <c r="AJL36" s="17"/>
      <c r="AJM36" s="17"/>
      <c r="AJN36" s="17"/>
      <c r="AJO36" s="17"/>
      <c r="AJP36" s="17"/>
      <c r="AJQ36" s="17"/>
      <c r="AJR36" s="17"/>
      <c r="AJS36" s="17"/>
      <c r="AJT36" s="17"/>
      <c r="AJU36" s="17"/>
      <c r="AJV36" s="17"/>
      <c r="AJW36" s="17"/>
      <c r="AJX36" s="17"/>
      <c r="AJY36" s="17"/>
      <c r="AJZ36" s="17"/>
      <c r="AKA36" s="17"/>
      <c r="AKB36" s="17"/>
      <c r="AKC36" s="17"/>
      <c r="AKD36" s="17"/>
      <c r="AKE36" s="17"/>
      <c r="AKF36" s="17"/>
      <c r="AKG36" s="17"/>
      <c r="AKH36" s="17"/>
      <c r="AKI36" s="17"/>
      <c r="AKJ36" s="17"/>
      <c r="AKK36" s="17"/>
      <c r="AKL36" s="17"/>
      <c r="AKM36" s="17"/>
      <c r="AKN36" s="17"/>
      <c r="AKO36" s="17"/>
      <c r="AKP36" s="17"/>
      <c r="AKQ36" s="17"/>
      <c r="AKR36" s="17"/>
      <c r="AKS36" s="17"/>
      <c r="AKT36" s="17"/>
      <c r="AKU36" s="17"/>
      <c r="AKV36" s="17"/>
      <c r="AKW36" s="17"/>
      <c r="AKX36" s="17"/>
      <c r="AKY36" s="17"/>
      <c r="AKZ36" s="17"/>
      <c r="ALA36" s="17"/>
      <c r="ALB36" s="17"/>
      <c r="ALC36" s="17"/>
      <c r="ALD36" s="17"/>
      <c r="ALE36" s="17"/>
      <c r="ALF36" s="17"/>
      <c r="ALG36" s="17"/>
      <c r="ALH36" s="17"/>
      <c r="ALI36" s="17"/>
      <c r="ALJ36" s="17"/>
      <c r="ALK36" s="17"/>
      <c r="ALL36" s="17"/>
      <c r="ALM36" s="17"/>
      <c r="ALN36" s="17"/>
      <c r="ALO36" s="17"/>
      <c r="ALP36" s="17"/>
      <c r="ALQ36" s="17"/>
      <c r="ALR36" s="17"/>
      <c r="ALS36" s="17"/>
      <c r="ALT36" s="17"/>
      <c r="ALU36" s="17"/>
      <c r="ALV36" s="17"/>
      <c r="ALW36" s="17"/>
      <c r="ALX36" s="17"/>
      <c r="ALY36" s="17"/>
      <c r="ALZ36" s="17"/>
      <c r="AMA36" s="17"/>
      <c r="AMB36" s="17"/>
      <c r="AMC36" s="17"/>
      <c r="AMD36" s="17"/>
      <c r="AME36" s="17"/>
      <c r="AMF36" s="17"/>
      <c r="AMG36" s="17"/>
      <c r="AMH36" s="17"/>
      <c r="AMI36" s="17"/>
      <c r="AMJ36" s="17"/>
    </row>
    <row r="37" spans="1:1024" ht="0.6" customHeight="1">
      <c r="A37" s="11" t="s">
        <v>27</v>
      </c>
      <c r="B37" s="12"/>
      <c r="C37" s="12" t="s">
        <v>32</v>
      </c>
      <c r="D37" s="12" t="s">
        <v>45</v>
      </c>
      <c r="E37" s="12"/>
      <c r="F37" s="21">
        <f>F38</f>
        <v>0</v>
      </c>
      <c r="G37" s="21">
        <f>G38</f>
        <v>0</v>
      </c>
      <c r="H37" s="21">
        <f>H38</f>
        <v>0</v>
      </c>
      <c r="I37" s="8"/>
      <c r="M37" s="55"/>
      <c r="N37" s="56"/>
    </row>
    <row r="38" spans="1:1024" ht="1.2" customHeight="1">
      <c r="A38" s="11" t="s">
        <v>42</v>
      </c>
      <c r="B38" s="12"/>
      <c r="C38" s="12" t="s">
        <v>32</v>
      </c>
      <c r="D38" s="12" t="s">
        <v>45</v>
      </c>
      <c r="E38" s="12" t="s">
        <v>39</v>
      </c>
      <c r="F38" s="31">
        <v>0</v>
      </c>
      <c r="G38" s="46">
        <v>0</v>
      </c>
      <c r="H38" s="46">
        <f>G38+G38*0.05</f>
        <v>0</v>
      </c>
      <c r="M38" s="55"/>
      <c r="N38" s="56"/>
    </row>
    <row r="39" spans="1:1024" ht="0.6" hidden="1" customHeight="1">
      <c r="A39" s="11" t="s">
        <v>27</v>
      </c>
      <c r="B39" s="12"/>
      <c r="C39" s="12" t="s">
        <v>32</v>
      </c>
      <c r="D39" s="12" t="s">
        <v>46</v>
      </c>
      <c r="E39" s="12"/>
      <c r="F39" s="31">
        <f>F40</f>
        <v>0</v>
      </c>
      <c r="G39" s="31">
        <f>G40</f>
        <v>0</v>
      </c>
      <c r="H39" s="31">
        <f>H40</f>
        <v>0</v>
      </c>
      <c r="M39" s="55"/>
      <c r="N39" s="56"/>
    </row>
    <row r="40" spans="1:1024" ht="45.6" hidden="1" customHeight="1">
      <c r="A40" s="11" t="s">
        <v>42</v>
      </c>
      <c r="B40" s="12"/>
      <c r="C40" s="12" t="s">
        <v>32</v>
      </c>
      <c r="D40" s="12" t="s">
        <v>46</v>
      </c>
      <c r="E40" s="12" t="s">
        <v>47</v>
      </c>
      <c r="F40" s="31"/>
      <c r="G40" s="46">
        <f>F40+F40*0.05</f>
        <v>0</v>
      </c>
      <c r="H40" s="46">
        <f>G40+G40*0.05</f>
        <v>0</v>
      </c>
      <c r="M40" s="55"/>
      <c r="N40" s="56"/>
    </row>
    <row r="41" spans="1:1024" s="24" customFormat="1" ht="76.8" customHeight="1">
      <c r="A41" s="147" t="s">
        <v>48</v>
      </c>
      <c r="B41" s="13"/>
      <c r="C41" s="13" t="s">
        <v>49</v>
      </c>
      <c r="D41" s="13"/>
      <c r="E41" s="13"/>
      <c r="F41" s="14">
        <f t="shared" ref="F41:H43" si="1">F42</f>
        <v>237.94</v>
      </c>
      <c r="G41" s="14">
        <f t="shared" si="1"/>
        <v>37</v>
      </c>
      <c r="H41" s="14">
        <f t="shared" si="1"/>
        <v>0</v>
      </c>
      <c r="I41" s="23"/>
      <c r="M41" s="57"/>
      <c r="N41" s="58"/>
    </row>
    <row r="42" spans="1:1024" s="10" customFormat="1" ht="41.4">
      <c r="A42" s="114" t="s">
        <v>33</v>
      </c>
      <c r="B42" s="26"/>
      <c r="C42" s="26" t="s">
        <v>49</v>
      </c>
      <c r="D42" s="26" t="s">
        <v>22</v>
      </c>
      <c r="E42" s="26"/>
      <c r="F42" s="27">
        <f t="shared" si="1"/>
        <v>237.94</v>
      </c>
      <c r="G42" s="27">
        <f t="shared" si="1"/>
        <v>37</v>
      </c>
      <c r="H42" s="27">
        <f t="shared" si="1"/>
        <v>0</v>
      </c>
      <c r="I42" s="9"/>
      <c r="M42" s="57"/>
      <c r="N42" s="58"/>
    </row>
    <row r="43" spans="1:1024" s="10" customFormat="1" ht="27.6">
      <c r="A43" s="114" t="s">
        <v>43</v>
      </c>
      <c r="B43" s="26"/>
      <c r="C43" s="26" t="s">
        <v>49</v>
      </c>
      <c r="D43" s="26" t="s">
        <v>24</v>
      </c>
      <c r="E43" s="26"/>
      <c r="F43" s="27">
        <f t="shared" si="1"/>
        <v>237.94</v>
      </c>
      <c r="G43" s="27">
        <f t="shared" si="1"/>
        <v>37</v>
      </c>
      <c r="H43" s="27">
        <f t="shared" si="1"/>
        <v>0</v>
      </c>
      <c r="I43" s="9"/>
      <c r="M43" s="57"/>
      <c r="N43" s="58"/>
    </row>
    <row r="44" spans="1:1024" s="10" customFormat="1" ht="13.8">
      <c r="A44" s="114" t="s">
        <v>25</v>
      </c>
      <c r="B44" s="26"/>
      <c r="C44" s="26" t="s">
        <v>49</v>
      </c>
      <c r="D44" s="26" t="s">
        <v>26</v>
      </c>
      <c r="E44" s="26"/>
      <c r="F44" s="27">
        <f>F45+F47</f>
        <v>237.94</v>
      </c>
      <c r="G44" s="27">
        <f>G45+G47</f>
        <v>37</v>
      </c>
      <c r="H44" s="27">
        <f>H45+H47</f>
        <v>0</v>
      </c>
      <c r="I44" s="9"/>
      <c r="M44" s="57"/>
      <c r="N44" s="57"/>
    </row>
    <row r="45" spans="1:1024" ht="75.599999999999994" customHeight="1">
      <c r="A45" s="145" t="s">
        <v>50</v>
      </c>
      <c r="B45" s="12"/>
      <c r="C45" s="12" t="s">
        <v>49</v>
      </c>
      <c r="D45" s="12" t="s">
        <v>51</v>
      </c>
      <c r="E45" s="12"/>
      <c r="F45" s="21">
        <f>F46</f>
        <v>200.94</v>
      </c>
      <c r="G45" s="21">
        <f>G46</f>
        <v>0</v>
      </c>
      <c r="H45" s="21">
        <f>H46</f>
        <v>0</v>
      </c>
      <c r="I45" s="8"/>
      <c r="M45" s="55"/>
      <c r="N45" s="56"/>
    </row>
    <row r="46" spans="1:1024" ht="69">
      <c r="A46" s="65" t="s">
        <v>48</v>
      </c>
      <c r="B46" s="12"/>
      <c r="C46" s="12" t="s">
        <v>49</v>
      </c>
      <c r="D46" s="12" t="s">
        <v>51</v>
      </c>
      <c r="E46" s="12" t="s">
        <v>52</v>
      </c>
      <c r="F46" s="21">
        <v>200.94</v>
      </c>
      <c r="G46" s="21">
        <v>0</v>
      </c>
      <c r="H46" s="21">
        <v>0</v>
      </c>
      <c r="I46" s="8"/>
      <c r="M46" s="55"/>
      <c r="N46" s="55"/>
    </row>
    <row r="47" spans="1:1024" ht="82.8">
      <c r="A47" s="116" t="s">
        <v>53</v>
      </c>
      <c r="B47" s="12"/>
      <c r="C47" s="12" t="s">
        <v>49</v>
      </c>
      <c r="D47" s="12" t="s">
        <v>54</v>
      </c>
      <c r="E47" s="12"/>
      <c r="F47" s="21">
        <f>F48</f>
        <v>37</v>
      </c>
      <c r="G47" s="21">
        <f>G48</f>
        <v>37</v>
      </c>
      <c r="H47" s="21">
        <f>H48</f>
        <v>0</v>
      </c>
      <c r="I47" s="8"/>
      <c r="M47" s="54"/>
      <c r="N47" s="54"/>
    </row>
    <row r="48" spans="1:1024" ht="43.5" customHeight="1">
      <c r="A48" s="65" t="s">
        <v>48</v>
      </c>
      <c r="B48" s="12"/>
      <c r="C48" s="12" t="s">
        <v>49</v>
      </c>
      <c r="D48" s="12" t="s">
        <v>54</v>
      </c>
      <c r="E48" s="12" t="s">
        <v>52</v>
      </c>
      <c r="F48" s="21">
        <v>37</v>
      </c>
      <c r="G48" s="21">
        <v>37</v>
      </c>
      <c r="H48" s="21">
        <v>0</v>
      </c>
      <c r="I48" s="8"/>
      <c r="M48" s="54"/>
      <c r="N48" s="54"/>
    </row>
    <row r="49" spans="1:1024" s="18" customFormat="1" ht="33.6" customHeight="1">
      <c r="A49" s="114" t="s">
        <v>55</v>
      </c>
      <c r="B49" s="12"/>
      <c r="C49" s="13" t="s">
        <v>56</v>
      </c>
      <c r="D49" s="13" t="s">
        <v>57</v>
      </c>
      <c r="E49" s="13"/>
      <c r="F49" s="14">
        <f t="shared" ref="F49:H50" si="2">F50</f>
        <v>196.71</v>
      </c>
      <c r="G49" s="14">
        <f t="shared" si="2"/>
        <v>0</v>
      </c>
      <c r="H49" s="14">
        <f t="shared" si="2"/>
        <v>0</v>
      </c>
      <c r="I49" s="15"/>
      <c r="J49" s="16"/>
      <c r="K49" s="17"/>
      <c r="L49" s="17"/>
      <c r="M49" s="55"/>
      <c r="N49" s="55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  <c r="EM49" s="17"/>
      <c r="EN49" s="17"/>
      <c r="EO49" s="17"/>
      <c r="EP49" s="17"/>
      <c r="EQ49" s="17"/>
      <c r="ER49" s="17"/>
      <c r="ES49" s="17"/>
      <c r="ET49" s="17"/>
      <c r="EU49" s="17"/>
      <c r="EV49" s="17"/>
      <c r="EW49" s="17"/>
      <c r="EX49" s="17"/>
      <c r="EY49" s="17"/>
      <c r="EZ49" s="17"/>
      <c r="FA49" s="17"/>
      <c r="FB49" s="17"/>
      <c r="FC49" s="17"/>
      <c r="FD49" s="17"/>
      <c r="FE49" s="17"/>
      <c r="FF49" s="17"/>
      <c r="FG49" s="17"/>
      <c r="FH49" s="17"/>
      <c r="FI49" s="17"/>
      <c r="FJ49" s="17"/>
      <c r="FK49" s="17"/>
      <c r="FL49" s="17"/>
      <c r="FM49" s="17"/>
      <c r="FN49" s="17"/>
      <c r="FO49" s="17"/>
      <c r="FP49" s="17"/>
      <c r="FQ49" s="17"/>
      <c r="FR49" s="17"/>
      <c r="FS49" s="17"/>
      <c r="FT49" s="17"/>
      <c r="FU49" s="17"/>
      <c r="FV49" s="17"/>
      <c r="FW49" s="17"/>
      <c r="FX49" s="17"/>
      <c r="FY49" s="17"/>
      <c r="FZ49" s="17"/>
      <c r="GA49" s="17"/>
      <c r="GB49" s="17"/>
      <c r="GC49" s="17"/>
      <c r="GD49" s="17"/>
      <c r="GE49" s="17"/>
      <c r="GF49" s="17"/>
      <c r="GG49" s="17"/>
      <c r="GH49" s="17"/>
      <c r="GI49" s="17"/>
      <c r="GJ49" s="17"/>
      <c r="GK49" s="17"/>
      <c r="GL49" s="17"/>
      <c r="GM49" s="17"/>
      <c r="GN49" s="17"/>
      <c r="GO49" s="17"/>
      <c r="GP49" s="17"/>
      <c r="GQ49" s="17"/>
      <c r="GR49" s="17"/>
      <c r="GS49" s="17"/>
      <c r="GT49" s="17"/>
      <c r="GU49" s="17"/>
      <c r="GV49" s="17"/>
      <c r="GW49" s="17"/>
      <c r="GX49" s="17"/>
      <c r="GY49" s="17"/>
      <c r="GZ49" s="17"/>
      <c r="HA49" s="17"/>
      <c r="HB49" s="17"/>
      <c r="HC49" s="17"/>
      <c r="HD49" s="17"/>
      <c r="HE49" s="17"/>
      <c r="HF49" s="17"/>
      <c r="HG49" s="17"/>
      <c r="HH49" s="17"/>
      <c r="HI49" s="17"/>
      <c r="HJ49" s="17"/>
      <c r="HK49" s="17"/>
      <c r="HL49" s="17"/>
      <c r="HM49" s="17"/>
      <c r="HN49" s="17"/>
      <c r="HO49" s="17"/>
      <c r="HP49" s="17"/>
      <c r="HQ49" s="17"/>
      <c r="HR49" s="17"/>
      <c r="HS49" s="17"/>
      <c r="HT49" s="17"/>
      <c r="HU49" s="17"/>
      <c r="HV49" s="17"/>
      <c r="HW49" s="17"/>
      <c r="HX49" s="17"/>
      <c r="HY49" s="17"/>
      <c r="HZ49" s="17"/>
      <c r="IA49" s="17"/>
      <c r="IB49" s="17"/>
      <c r="IC49" s="17"/>
      <c r="ID49" s="17"/>
      <c r="IE49" s="17"/>
      <c r="IF49" s="17"/>
      <c r="IG49" s="17"/>
      <c r="IH49" s="17"/>
      <c r="II49" s="17"/>
      <c r="IJ49" s="17"/>
      <c r="IK49" s="17"/>
      <c r="IL49" s="17"/>
      <c r="IM49" s="17"/>
      <c r="IN49" s="17"/>
      <c r="IO49" s="17"/>
      <c r="IP49" s="17"/>
      <c r="IQ49" s="17"/>
      <c r="IR49" s="17"/>
      <c r="IS49" s="17"/>
      <c r="IT49" s="17"/>
      <c r="IU49" s="17"/>
      <c r="IV49" s="17"/>
      <c r="IW49" s="17"/>
      <c r="IX49" s="17"/>
      <c r="IY49" s="17"/>
      <c r="IZ49" s="17"/>
      <c r="JA49" s="17"/>
      <c r="JB49" s="17"/>
      <c r="JC49" s="17"/>
      <c r="JD49" s="17"/>
      <c r="JE49" s="17"/>
      <c r="JF49" s="17"/>
      <c r="JG49" s="17"/>
      <c r="JH49" s="17"/>
      <c r="JI49" s="17"/>
      <c r="JJ49" s="17"/>
      <c r="JK49" s="17"/>
      <c r="JL49" s="17"/>
      <c r="JM49" s="17"/>
      <c r="JN49" s="17"/>
      <c r="JO49" s="17"/>
      <c r="JP49" s="17"/>
      <c r="JQ49" s="17"/>
      <c r="JR49" s="17"/>
      <c r="JS49" s="17"/>
      <c r="JT49" s="17"/>
      <c r="JU49" s="17"/>
      <c r="JV49" s="17"/>
      <c r="JW49" s="17"/>
      <c r="JX49" s="17"/>
      <c r="JY49" s="17"/>
      <c r="JZ49" s="17"/>
      <c r="KA49" s="17"/>
      <c r="KB49" s="17"/>
      <c r="KC49" s="17"/>
      <c r="KD49" s="17"/>
      <c r="KE49" s="17"/>
      <c r="KF49" s="17"/>
      <c r="KG49" s="17"/>
      <c r="KH49" s="17"/>
      <c r="KI49" s="17"/>
      <c r="KJ49" s="17"/>
      <c r="KK49" s="17"/>
      <c r="KL49" s="17"/>
      <c r="KM49" s="17"/>
      <c r="KN49" s="17"/>
      <c r="KO49" s="17"/>
      <c r="KP49" s="17"/>
      <c r="KQ49" s="17"/>
      <c r="KR49" s="17"/>
      <c r="KS49" s="17"/>
      <c r="KT49" s="17"/>
      <c r="KU49" s="17"/>
      <c r="KV49" s="17"/>
      <c r="KW49" s="17"/>
      <c r="KX49" s="17"/>
      <c r="KY49" s="17"/>
      <c r="KZ49" s="17"/>
      <c r="LA49" s="17"/>
      <c r="LB49" s="17"/>
      <c r="LC49" s="17"/>
      <c r="LD49" s="17"/>
      <c r="LE49" s="17"/>
      <c r="LF49" s="17"/>
      <c r="LG49" s="17"/>
      <c r="LH49" s="17"/>
      <c r="LI49" s="17"/>
      <c r="LJ49" s="17"/>
      <c r="LK49" s="17"/>
      <c r="LL49" s="17"/>
      <c r="LM49" s="17"/>
      <c r="LN49" s="17"/>
      <c r="LO49" s="17"/>
      <c r="LP49" s="17"/>
      <c r="LQ49" s="17"/>
      <c r="LR49" s="17"/>
      <c r="LS49" s="17"/>
      <c r="LT49" s="17"/>
      <c r="LU49" s="17"/>
      <c r="LV49" s="17"/>
      <c r="LW49" s="17"/>
      <c r="LX49" s="17"/>
      <c r="LY49" s="17"/>
      <c r="LZ49" s="17"/>
      <c r="MA49" s="17"/>
      <c r="MB49" s="17"/>
      <c r="MC49" s="17"/>
      <c r="MD49" s="17"/>
      <c r="ME49" s="17"/>
      <c r="MF49" s="17"/>
      <c r="MG49" s="17"/>
      <c r="MH49" s="17"/>
      <c r="MI49" s="17"/>
      <c r="MJ49" s="17"/>
      <c r="MK49" s="17"/>
      <c r="ML49" s="17"/>
      <c r="MM49" s="17"/>
      <c r="MN49" s="17"/>
      <c r="MO49" s="17"/>
      <c r="MP49" s="17"/>
      <c r="MQ49" s="17"/>
      <c r="MR49" s="17"/>
      <c r="MS49" s="17"/>
      <c r="MT49" s="17"/>
      <c r="MU49" s="17"/>
      <c r="MV49" s="17"/>
      <c r="MW49" s="17"/>
      <c r="MX49" s="17"/>
      <c r="MY49" s="17"/>
      <c r="MZ49" s="17"/>
      <c r="NA49" s="17"/>
      <c r="NB49" s="17"/>
      <c r="NC49" s="17"/>
      <c r="ND49" s="17"/>
      <c r="NE49" s="17"/>
      <c r="NF49" s="17"/>
      <c r="NG49" s="17"/>
      <c r="NH49" s="17"/>
      <c r="NI49" s="17"/>
      <c r="NJ49" s="17"/>
      <c r="NK49" s="17"/>
      <c r="NL49" s="17"/>
      <c r="NM49" s="17"/>
      <c r="NN49" s="17"/>
      <c r="NO49" s="17"/>
      <c r="NP49" s="17"/>
      <c r="NQ49" s="17"/>
      <c r="NR49" s="17"/>
      <c r="NS49" s="17"/>
      <c r="NT49" s="17"/>
      <c r="NU49" s="17"/>
      <c r="NV49" s="17"/>
      <c r="NW49" s="17"/>
      <c r="NX49" s="17"/>
      <c r="NY49" s="17"/>
      <c r="NZ49" s="17"/>
      <c r="OA49" s="17"/>
      <c r="OB49" s="17"/>
      <c r="OC49" s="17"/>
      <c r="OD49" s="17"/>
      <c r="OE49" s="17"/>
      <c r="OF49" s="17"/>
      <c r="OG49" s="17"/>
      <c r="OH49" s="17"/>
      <c r="OI49" s="17"/>
      <c r="OJ49" s="17"/>
      <c r="OK49" s="17"/>
      <c r="OL49" s="17"/>
      <c r="OM49" s="17"/>
      <c r="ON49" s="17"/>
      <c r="OO49" s="17"/>
      <c r="OP49" s="17"/>
      <c r="OQ49" s="17"/>
      <c r="OR49" s="17"/>
      <c r="OS49" s="17"/>
      <c r="OT49" s="17"/>
      <c r="OU49" s="17"/>
      <c r="OV49" s="17"/>
      <c r="OW49" s="17"/>
      <c r="OX49" s="17"/>
      <c r="OY49" s="17"/>
      <c r="OZ49" s="17"/>
      <c r="PA49" s="17"/>
      <c r="PB49" s="17"/>
      <c r="PC49" s="17"/>
      <c r="PD49" s="17"/>
      <c r="PE49" s="17"/>
      <c r="PF49" s="17"/>
      <c r="PG49" s="17"/>
      <c r="PH49" s="17"/>
      <c r="PI49" s="17"/>
      <c r="PJ49" s="17"/>
      <c r="PK49" s="17"/>
      <c r="PL49" s="17"/>
      <c r="PM49" s="17"/>
      <c r="PN49" s="17"/>
      <c r="PO49" s="17"/>
      <c r="PP49" s="17"/>
      <c r="PQ49" s="17"/>
      <c r="PR49" s="17"/>
      <c r="PS49" s="17"/>
      <c r="PT49" s="17"/>
      <c r="PU49" s="17"/>
      <c r="PV49" s="17"/>
      <c r="PW49" s="17"/>
      <c r="PX49" s="17"/>
      <c r="PY49" s="17"/>
      <c r="PZ49" s="17"/>
      <c r="QA49" s="17"/>
      <c r="QB49" s="17"/>
      <c r="QC49" s="17"/>
      <c r="QD49" s="17"/>
      <c r="QE49" s="17"/>
      <c r="QF49" s="17"/>
      <c r="QG49" s="17"/>
      <c r="QH49" s="17"/>
      <c r="QI49" s="17"/>
      <c r="QJ49" s="17"/>
      <c r="QK49" s="17"/>
      <c r="QL49" s="17"/>
      <c r="QM49" s="17"/>
      <c r="QN49" s="17"/>
      <c r="QO49" s="17"/>
      <c r="QP49" s="17"/>
      <c r="QQ49" s="17"/>
      <c r="QR49" s="17"/>
      <c r="QS49" s="17"/>
      <c r="QT49" s="17"/>
      <c r="QU49" s="17"/>
      <c r="QV49" s="17"/>
      <c r="QW49" s="17"/>
      <c r="QX49" s="17"/>
      <c r="QY49" s="17"/>
      <c r="QZ49" s="17"/>
      <c r="RA49" s="17"/>
      <c r="RB49" s="17"/>
      <c r="RC49" s="17"/>
      <c r="RD49" s="17"/>
      <c r="RE49" s="17"/>
      <c r="RF49" s="17"/>
      <c r="RG49" s="17"/>
      <c r="RH49" s="17"/>
      <c r="RI49" s="17"/>
      <c r="RJ49" s="17"/>
      <c r="RK49" s="17"/>
      <c r="RL49" s="17"/>
      <c r="RM49" s="17"/>
      <c r="RN49" s="17"/>
      <c r="RO49" s="17"/>
      <c r="RP49" s="17"/>
      <c r="RQ49" s="17"/>
      <c r="RR49" s="17"/>
      <c r="RS49" s="17"/>
      <c r="RT49" s="17"/>
      <c r="RU49" s="17"/>
      <c r="RV49" s="17"/>
      <c r="RW49" s="17"/>
      <c r="RX49" s="17"/>
      <c r="RY49" s="17"/>
      <c r="RZ49" s="17"/>
      <c r="SA49" s="17"/>
      <c r="SB49" s="17"/>
      <c r="SC49" s="17"/>
      <c r="SD49" s="17"/>
      <c r="SE49" s="17"/>
      <c r="SF49" s="17"/>
      <c r="SG49" s="17"/>
      <c r="SH49" s="17"/>
      <c r="SI49" s="17"/>
      <c r="SJ49" s="17"/>
      <c r="SK49" s="17"/>
      <c r="SL49" s="17"/>
      <c r="SM49" s="17"/>
      <c r="SN49" s="17"/>
      <c r="SO49" s="17"/>
      <c r="SP49" s="17"/>
      <c r="SQ49" s="17"/>
      <c r="SR49" s="17"/>
      <c r="SS49" s="17"/>
      <c r="ST49" s="17"/>
      <c r="SU49" s="17"/>
      <c r="SV49" s="17"/>
      <c r="SW49" s="17"/>
      <c r="SX49" s="17"/>
      <c r="SY49" s="17"/>
      <c r="SZ49" s="17"/>
      <c r="TA49" s="17"/>
      <c r="TB49" s="17"/>
      <c r="TC49" s="17"/>
      <c r="TD49" s="17"/>
      <c r="TE49" s="17"/>
      <c r="TF49" s="17"/>
      <c r="TG49" s="17"/>
      <c r="TH49" s="17"/>
      <c r="TI49" s="17"/>
      <c r="TJ49" s="17"/>
      <c r="TK49" s="17"/>
      <c r="TL49" s="17"/>
      <c r="TM49" s="17"/>
      <c r="TN49" s="17"/>
      <c r="TO49" s="17"/>
      <c r="TP49" s="17"/>
      <c r="TQ49" s="17"/>
      <c r="TR49" s="17"/>
      <c r="TS49" s="17"/>
      <c r="TT49" s="17"/>
      <c r="TU49" s="17"/>
      <c r="TV49" s="17"/>
      <c r="TW49" s="17"/>
      <c r="TX49" s="17"/>
      <c r="TY49" s="17"/>
      <c r="TZ49" s="17"/>
      <c r="UA49" s="17"/>
      <c r="UB49" s="17"/>
      <c r="UC49" s="17"/>
      <c r="UD49" s="17"/>
      <c r="UE49" s="17"/>
      <c r="UF49" s="17"/>
      <c r="UG49" s="17"/>
      <c r="UH49" s="17"/>
      <c r="UI49" s="17"/>
      <c r="UJ49" s="17"/>
      <c r="UK49" s="17"/>
      <c r="UL49" s="17"/>
      <c r="UM49" s="17"/>
      <c r="UN49" s="17"/>
      <c r="UO49" s="17"/>
      <c r="UP49" s="17"/>
      <c r="UQ49" s="17"/>
      <c r="UR49" s="17"/>
      <c r="US49" s="17"/>
      <c r="UT49" s="17"/>
      <c r="UU49" s="17"/>
      <c r="UV49" s="17"/>
      <c r="UW49" s="17"/>
      <c r="UX49" s="17"/>
      <c r="UY49" s="17"/>
      <c r="UZ49" s="17"/>
      <c r="VA49" s="17"/>
      <c r="VB49" s="17"/>
      <c r="VC49" s="17"/>
      <c r="VD49" s="17"/>
      <c r="VE49" s="17"/>
      <c r="VF49" s="17"/>
      <c r="VG49" s="17"/>
      <c r="VH49" s="17"/>
      <c r="VI49" s="17"/>
      <c r="VJ49" s="17"/>
      <c r="VK49" s="17"/>
      <c r="VL49" s="17"/>
      <c r="VM49" s="17"/>
      <c r="VN49" s="17"/>
      <c r="VO49" s="17"/>
      <c r="VP49" s="17"/>
      <c r="VQ49" s="17"/>
      <c r="VR49" s="17"/>
      <c r="VS49" s="17"/>
      <c r="VT49" s="17"/>
      <c r="VU49" s="17"/>
      <c r="VV49" s="17"/>
      <c r="VW49" s="17"/>
      <c r="VX49" s="17"/>
      <c r="VY49" s="17"/>
      <c r="VZ49" s="17"/>
      <c r="WA49" s="17"/>
      <c r="WB49" s="17"/>
      <c r="WC49" s="17"/>
      <c r="WD49" s="17"/>
      <c r="WE49" s="17"/>
      <c r="WF49" s="17"/>
      <c r="WG49" s="17"/>
      <c r="WH49" s="17"/>
      <c r="WI49" s="17"/>
      <c r="WJ49" s="17"/>
      <c r="WK49" s="17"/>
      <c r="WL49" s="17"/>
      <c r="WM49" s="17"/>
      <c r="WN49" s="17"/>
      <c r="WO49" s="17"/>
      <c r="WP49" s="17"/>
      <c r="WQ49" s="17"/>
      <c r="WR49" s="17"/>
      <c r="WS49" s="17"/>
      <c r="WT49" s="17"/>
      <c r="WU49" s="17"/>
      <c r="WV49" s="17"/>
      <c r="WW49" s="17"/>
      <c r="WX49" s="17"/>
      <c r="WY49" s="17"/>
      <c r="WZ49" s="17"/>
      <c r="XA49" s="17"/>
      <c r="XB49" s="17"/>
      <c r="XC49" s="17"/>
      <c r="XD49" s="17"/>
      <c r="XE49" s="17"/>
      <c r="XF49" s="17"/>
      <c r="XG49" s="17"/>
      <c r="XH49" s="17"/>
      <c r="XI49" s="17"/>
      <c r="XJ49" s="17"/>
      <c r="XK49" s="17"/>
      <c r="XL49" s="17"/>
      <c r="XM49" s="17"/>
      <c r="XN49" s="17"/>
      <c r="XO49" s="17"/>
      <c r="XP49" s="17"/>
      <c r="XQ49" s="17"/>
      <c r="XR49" s="17"/>
      <c r="XS49" s="17"/>
      <c r="XT49" s="17"/>
      <c r="XU49" s="17"/>
      <c r="XV49" s="17"/>
      <c r="XW49" s="17"/>
      <c r="XX49" s="17"/>
      <c r="XY49" s="17"/>
      <c r="XZ49" s="17"/>
      <c r="YA49" s="17"/>
      <c r="YB49" s="17"/>
      <c r="YC49" s="17"/>
      <c r="YD49" s="17"/>
      <c r="YE49" s="17"/>
      <c r="YF49" s="17"/>
      <c r="YG49" s="17"/>
      <c r="YH49" s="17"/>
      <c r="YI49" s="17"/>
      <c r="YJ49" s="17"/>
      <c r="YK49" s="17"/>
      <c r="YL49" s="17"/>
      <c r="YM49" s="17"/>
      <c r="YN49" s="17"/>
      <c r="YO49" s="17"/>
      <c r="YP49" s="17"/>
      <c r="YQ49" s="17"/>
      <c r="YR49" s="17"/>
      <c r="YS49" s="17"/>
      <c r="YT49" s="17"/>
      <c r="YU49" s="17"/>
      <c r="YV49" s="17"/>
      <c r="YW49" s="17"/>
      <c r="YX49" s="17"/>
      <c r="YY49" s="17"/>
      <c r="YZ49" s="17"/>
      <c r="ZA49" s="17"/>
      <c r="ZB49" s="17"/>
      <c r="ZC49" s="17"/>
      <c r="ZD49" s="17"/>
      <c r="ZE49" s="17"/>
      <c r="ZF49" s="17"/>
      <c r="ZG49" s="17"/>
      <c r="ZH49" s="17"/>
      <c r="ZI49" s="17"/>
      <c r="ZJ49" s="17"/>
      <c r="ZK49" s="17"/>
      <c r="ZL49" s="17"/>
      <c r="ZM49" s="17"/>
      <c r="ZN49" s="17"/>
      <c r="ZO49" s="17"/>
      <c r="ZP49" s="17"/>
      <c r="ZQ49" s="17"/>
      <c r="ZR49" s="17"/>
      <c r="ZS49" s="17"/>
      <c r="ZT49" s="17"/>
      <c r="ZU49" s="17"/>
      <c r="ZV49" s="17"/>
      <c r="ZW49" s="17"/>
      <c r="ZX49" s="17"/>
      <c r="ZY49" s="17"/>
      <c r="ZZ49" s="17"/>
      <c r="AAA49" s="17"/>
      <c r="AAB49" s="17"/>
      <c r="AAC49" s="17"/>
      <c r="AAD49" s="17"/>
      <c r="AAE49" s="17"/>
      <c r="AAF49" s="17"/>
      <c r="AAG49" s="17"/>
      <c r="AAH49" s="17"/>
      <c r="AAI49" s="17"/>
      <c r="AAJ49" s="17"/>
      <c r="AAK49" s="17"/>
      <c r="AAL49" s="17"/>
      <c r="AAM49" s="17"/>
      <c r="AAN49" s="17"/>
      <c r="AAO49" s="17"/>
      <c r="AAP49" s="17"/>
      <c r="AAQ49" s="17"/>
      <c r="AAR49" s="17"/>
      <c r="AAS49" s="17"/>
      <c r="AAT49" s="17"/>
      <c r="AAU49" s="17"/>
      <c r="AAV49" s="17"/>
      <c r="AAW49" s="17"/>
      <c r="AAX49" s="17"/>
      <c r="AAY49" s="17"/>
      <c r="AAZ49" s="17"/>
      <c r="ABA49" s="17"/>
      <c r="ABB49" s="17"/>
      <c r="ABC49" s="17"/>
      <c r="ABD49" s="17"/>
      <c r="ABE49" s="17"/>
      <c r="ABF49" s="17"/>
      <c r="ABG49" s="17"/>
      <c r="ABH49" s="17"/>
      <c r="ABI49" s="17"/>
      <c r="ABJ49" s="17"/>
      <c r="ABK49" s="17"/>
      <c r="ABL49" s="17"/>
      <c r="ABM49" s="17"/>
      <c r="ABN49" s="17"/>
      <c r="ABO49" s="17"/>
      <c r="ABP49" s="17"/>
      <c r="ABQ49" s="17"/>
      <c r="ABR49" s="17"/>
      <c r="ABS49" s="17"/>
      <c r="ABT49" s="17"/>
      <c r="ABU49" s="17"/>
      <c r="ABV49" s="17"/>
      <c r="ABW49" s="17"/>
      <c r="ABX49" s="17"/>
      <c r="ABY49" s="17"/>
      <c r="ABZ49" s="17"/>
      <c r="ACA49" s="17"/>
      <c r="ACB49" s="17"/>
      <c r="ACC49" s="17"/>
      <c r="ACD49" s="17"/>
      <c r="ACE49" s="17"/>
      <c r="ACF49" s="17"/>
      <c r="ACG49" s="17"/>
      <c r="ACH49" s="17"/>
      <c r="ACI49" s="17"/>
      <c r="ACJ49" s="17"/>
      <c r="ACK49" s="17"/>
      <c r="ACL49" s="17"/>
      <c r="ACM49" s="17"/>
      <c r="ACN49" s="17"/>
      <c r="ACO49" s="17"/>
      <c r="ACP49" s="17"/>
      <c r="ACQ49" s="17"/>
      <c r="ACR49" s="17"/>
      <c r="ACS49" s="17"/>
      <c r="ACT49" s="17"/>
      <c r="ACU49" s="17"/>
      <c r="ACV49" s="17"/>
      <c r="ACW49" s="17"/>
      <c r="ACX49" s="17"/>
      <c r="ACY49" s="17"/>
      <c r="ACZ49" s="17"/>
      <c r="ADA49" s="17"/>
      <c r="ADB49" s="17"/>
      <c r="ADC49" s="17"/>
      <c r="ADD49" s="17"/>
      <c r="ADE49" s="17"/>
      <c r="ADF49" s="17"/>
      <c r="ADG49" s="17"/>
      <c r="ADH49" s="17"/>
      <c r="ADI49" s="17"/>
      <c r="ADJ49" s="17"/>
      <c r="ADK49" s="17"/>
      <c r="ADL49" s="17"/>
      <c r="ADM49" s="17"/>
      <c r="ADN49" s="17"/>
      <c r="ADO49" s="17"/>
      <c r="ADP49" s="17"/>
      <c r="ADQ49" s="17"/>
      <c r="ADR49" s="17"/>
      <c r="ADS49" s="17"/>
      <c r="ADT49" s="17"/>
      <c r="ADU49" s="17"/>
      <c r="ADV49" s="17"/>
      <c r="ADW49" s="17"/>
      <c r="ADX49" s="17"/>
      <c r="ADY49" s="17"/>
      <c r="ADZ49" s="17"/>
      <c r="AEA49" s="17"/>
      <c r="AEB49" s="17"/>
      <c r="AEC49" s="17"/>
      <c r="AED49" s="17"/>
      <c r="AEE49" s="17"/>
      <c r="AEF49" s="17"/>
      <c r="AEG49" s="17"/>
      <c r="AEH49" s="17"/>
      <c r="AEI49" s="17"/>
      <c r="AEJ49" s="17"/>
      <c r="AEK49" s="17"/>
      <c r="AEL49" s="17"/>
      <c r="AEM49" s="17"/>
      <c r="AEN49" s="17"/>
      <c r="AEO49" s="17"/>
      <c r="AEP49" s="17"/>
      <c r="AEQ49" s="17"/>
      <c r="AER49" s="17"/>
      <c r="AES49" s="17"/>
      <c r="AET49" s="17"/>
      <c r="AEU49" s="17"/>
      <c r="AEV49" s="17"/>
      <c r="AEW49" s="17"/>
      <c r="AEX49" s="17"/>
      <c r="AEY49" s="17"/>
      <c r="AEZ49" s="17"/>
      <c r="AFA49" s="17"/>
      <c r="AFB49" s="17"/>
      <c r="AFC49" s="17"/>
      <c r="AFD49" s="17"/>
      <c r="AFE49" s="17"/>
      <c r="AFF49" s="17"/>
      <c r="AFG49" s="17"/>
      <c r="AFH49" s="17"/>
      <c r="AFI49" s="17"/>
      <c r="AFJ49" s="17"/>
      <c r="AFK49" s="17"/>
      <c r="AFL49" s="17"/>
      <c r="AFM49" s="17"/>
      <c r="AFN49" s="17"/>
      <c r="AFO49" s="17"/>
      <c r="AFP49" s="17"/>
      <c r="AFQ49" s="17"/>
      <c r="AFR49" s="17"/>
      <c r="AFS49" s="17"/>
      <c r="AFT49" s="17"/>
      <c r="AFU49" s="17"/>
      <c r="AFV49" s="17"/>
      <c r="AFW49" s="17"/>
      <c r="AFX49" s="17"/>
      <c r="AFY49" s="17"/>
      <c r="AFZ49" s="17"/>
      <c r="AGA49" s="17"/>
      <c r="AGB49" s="17"/>
      <c r="AGC49" s="17"/>
      <c r="AGD49" s="17"/>
      <c r="AGE49" s="17"/>
      <c r="AGF49" s="17"/>
      <c r="AGG49" s="17"/>
      <c r="AGH49" s="17"/>
      <c r="AGI49" s="17"/>
      <c r="AGJ49" s="17"/>
      <c r="AGK49" s="17"/>
      <c r="AGL49" s="17"/>
      <c r="AGM49" s="17"/>
      <c r="AGN49" s="17"/>
      <c r="AGO49" s="17"/>
      <c r="AGP49" s="17"/>
      <c r="AGQ49" s="17"/>
      <c r="AGR49" s="17"/>
      <c r="AGS49" s="17"/>
      <c r="AGT49" s="17"/>
      <c r="AGU49" s="17"/>
      <c r="AGV49" s="17"/>
      <c r="AGW49" s="17"/>
      <c r="AGX49" s="17"/>
      <c r="AGY49" s="17"/>
      <c r="AGZ49" s="17"/>
      <c r="AHA49" s="17"/>
      <c r="AHB49" s="17"/>
      <c r="AHC49" s="17"/>
      <c r="AHD49" s="17"/>
      <c r="AHE49" s="17"/>
      <c r="AHF49" s="17"/>
      <c r="AHG49" s="17"/>
      <c r="AHH49" s="17"/>
      <c r="AHI49" s="17"/>
      <c r="AHJ49" s="17"/>
      <c r="AHK49" s="17"/>
      <c r="AHL49" s="17"/>
      <c r="AHM49" s="17"/>
      <c r="AHN49" s="17"/>
      <c r="AHO49" s="17"/>
      <c r="AHP49" s="17"/>
      <c r="AHQ49" s="17"/>
      <c r="AHR49" s="17"/>
      <c r="AHS49" s="17"/>
      <c r="AHT49" s="17"/>
      <c r="AHU49" s="17"/>
      <c r="AHV49" s="17"/>
      <c r="AHW49" s="17"/>
      <c r="AHX49" s="17"/>
      <c r="AHY49" s="17"/>
      <c r="AHZ49" s="17"/>
      <c r="AIA49" s="17"/>
      <c r="AIB49" s="17"/>
      <c r="AIC49" s="17"/>
      <c r="AID49" s="17"/>
      <c r="AIE49" s="17"/>
      <c r="AIF49" s="17"/>
      <c r="AIG49" s="17"/>
      <c r="AIH49" s="17"/>
      <c r="AII49" s="17"/>
      <c r="AIJ49" s="17"/>
      <c r="AIK49" s="17"/>
      <c r="AIL49" s="17"/>
      <c r="AIM49" s="17"/>
      <c r="AIN49" s="17"/>
      <c r="AIO49" s="17"/>
      <c r="AIP49" s="17"/>
      <c r="AIQ49" s="17"/>
      <c r="AIR49" s="17"/>
      <c r="AIS49" s="17"/>
      <c r="AIT49" s="17"/>
      <c r="AIU49" s="17"/>
      <c r="AIV49" s="17"/>
      <c r="AIW49" s="17"/>
      <c r="AIX49" s="17"/>
      <c r="AIY49" s="17"/>
      <c r="AIZ49" s="17"/>
      <c r="AJA49" s="17"/>
      <c r="AJB49" s="17"/>
      <c r="AJC49" s="17"/>
      <c r="AJD49" s="17"/>
      <c r="AJE49" s="17"/>
      <c r="AJF49" s="17"/>
      <c r="AJG49" s="17"/>
      <c r="AJH49" s="17"/>
      <c r="AJI49" s="17"/>
      <c r="AJJ49" s="17"/>
      <c r="AJK49" s="17"/>
      <c r="AJL49" s="17"/>
      <c r="AJM49" s="17"/>
      <c r="AJN49" s="17"/>
      <c r="AJO49" s="17"/>
      <c r="AJP49" s="17"/>
      <c r="AJQ49" s="17"/>
      <c r="AJR49" s="17"/>
      <c r="AJS49" s="17"/>
      <c r="AJT49" s="17"/>
      <c r="AJU49" s="17"/>
      <c r="AJV49" s="17"/>
      <c r="AJW49" s="17"/>
      <c r="AJX49" s="17"/>
      <c r="AJY49" s="17"/>
      <c r="AJZ49" s="17"/>
      <c r="AKA49" s="17"/>
      <c r="AKB49" s="17"/>
      <c r="AKC49" s="17"/>
      <c r="AKD49" s="17"/>
      <c r="AKE49" s="17"/>
      <c r="AKF49" s="17"/>
      <c r="AKG49" s="17"/>
      <c r="AKH49" s="17"/>
      <c r="AKI49" s="17"/>
      <c r="AKJ49" s="17"/>
      <c r="AKK49" s="17"/>
      <c r="AKL49" s="17"/>
      <c r="AKM49" s="17"/>
      <c r="AKN49" s="17"/>
      <c r="AKO49" s="17"/>
      <c r="AKP49" s="17"/>
      <c r="AKQ49" s="17"/>
      <c r="AKR49" s="17"/>
      <c r="AKS49" s="17"/>
      <c r="AKT49" s="17"/>
      <c r="AKU49" s="17"/>
      <c r="AKV49" s="17"/>
      <c r="AKW49" s="17"/>
      <c r="AKX49" s="17"/>
      <c r="AKY49" s="17"/>
      <c r="AKZ49" s="17"/>
      <c r="ALA49" s="17"/>
      <c r="ALB49" s="17"/>
      <c r="ALC49" s="17"/>
      <c r="ALD49" s="17"/>
      <c r="ALE49" s="17"/>
      <c r="ALF49" s="17"/>
      <c r="ALG49" s="17"/>
      <c r="ALH49" s="17"/>
      <c r="ALI49" s="17"/>
      <c r="ALJ49" s="17"/>
      <c r="ALK49" s="17"/>
      <c r="ALL49" s="17"/>
      <c r="ALM49" s="17"/>
      <c r="ALN49" s="17"/>
      <c r="ALO49" s="17"/>
      <c r="ALP49" s="17"/>
      <c r="ALQ49" s="17"/>
      <c r="ALR49" s="17"/>
      <c r="ALS49" s="17"/>
      <c r="ALT49" s="17"/>
      <c r="ALU49" s="17"/>
      <c r="ALV49" s="17"/>
      <c r="ALW49" s="17"/>
      <c r="ALX49" s="17"/>
      <c r="ALY49" s="17"/>
      <c r="ALZ49" s="17"/>
      <c r="AMA49" s="17"/>
      <c r="AMB49" s="17"/>
      <c r="AMC49" s="17"/>
      <c r="AMD49" s="17"/>
      <c r="AME49" s="17"/>
      <c r="AMF49" s="17"/>
      <c r="AMG49" s="17"/>
      <c r="AMH49" s="17"/>
      <c r="AMI49" s="17"/>
      <c r="AMJ49" s="17"/>
    </row>
    <row r="50" spans="1:1024" s="18" customFormat="1" ht="28.8" customHeight="1">
      <c r="A50" s="116" t="s">
        <v>58</v>
      </c>
      <c r="B50" s="20"/>
      <c r="C50" s="12" t="s">
        <v>56</v>
      </c>
      <c r="D50" s="20" t="s">
        <v>59</v>
      </c>
      <c r="E50" s="12"/>
      <c r="F50" s="21">
        <f t="shared" si="2"/>
        <v>196.71</v>
      </c>
      <c r="G50" s="21">
        <f t="shared" si="2"/>
        <v>0</v>
      </c>
      <c r="H50" s="21">
        <f t="shared" si="2"/>
        <v>0</v>
      </c>
      <c r="I50" s="15"/>
      <c r="J50" s="16"/>
      <c r="K50" s="17"/>
      <c r="L50" s="17"/>
      <c r="M50" s="55"/>
      <c r="N50" s="55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  <c r="EM50" s="17"/>
      <c r="EN50" s="17"/>
      <c r="EO50" s="17"/>
      <c r="EP50" s="17"/>
      <c r="EQ50" s="17"/>
      <c r="ER50" s="17"/>
      <c r="ES50" s="17"/>
      <c r="ET50" s="17"/>
      <c r="EU50" s="17"/>
      <c r="EV50" s="17"/>
      <c r="EW50" s="17"/>
      <c r="EX50" s="17"/>
      <c r="EY50" s="17"/>
      <c r="EZ50" s="17"/>
      <c r="FA50" s="17"/>
      <c r="FB50" s="17"/>
      <c r="FC50" s="17"/>
      <c r="FD50" s="17"/>
      <c r="FE50" s="17"/>
      <c r="FF50" s="17"/>
      <c r="FG50" s="17"/>
      <c r="FH50" s="17"/>
      <c r="FI50" s="17"/>
      <c r="FJ50" s="17"/>
      <c r="FK50" s="17"/>
      <c r="FL50" s="17"/>
      <c r="FM50" s="17"/>
      <c r="FN50" s="17"/>
      <c r="FO50" s="17"/>
      <c r="FP50" s="17"/>
      <c r="FQ50" s="17"/>
      <c r="FR50" s="17"/>
      <c r="FS50" s="17"/>
      <c r="FT50" s="17"/>
      <c r="FU50" s="17"/>
      <c r="FV50" s="17"/>
      <c r="FW50" s="17"/>
      <c r="FX50" s="17"/>
      <c r="FY50" s="17"/>
      <c r="FZ50" s="17"/>
      <c r="GA50" s="17"/>
      <c r="GB50" s="17"/>
      <c r="GC50" s="17"/>
      <c r="GD50" s="17"/>
      <c r="GE50" s="17"/>
      <c r="GF50" s="17"/>
      <c r="GG50" s="17"/>
      <c r="GH50" s="17"/>
      <c r="GI50" s="17"/>
      <c r="GJ50" s="17"/>
      <c r="GK50" s="17"/>
      <c r="GL50" s="17"/>
      <c r="GM50" s="17"/>
      <c r="GN50" s="17"/>
      <c r="GO50" s="17"/>
      <c r="GP50" s="17"/>
      <c r="GQ50" s="17"/>
      <c r="GR50" s="17"/>
      <c r="GS50" s="17"/>
      <c r="GT50" s="17"/>
      <c r="GU50" s="17"/>
      <c r="GV50" s="17"/>
      <c r="GW50" s="17"/>
      <c r="GX50" s="17"/>
      <c r="GY50" s="17"/>
      <c r="GZ50" s="17"/>
      <c r="HA50" s="17"/>
      <c r="HB50" s="17"/>
      <c r="HC50" s="17"/>
      <c r="HD50" s="17"/>
      <c r="HE50" s="17"/>
      <c r="HF50" s="17"/>
      <c r="HG50" s="17"/>
      <c r="HH50" s="17"/>
      <c r="HI50" s="17"/>
      <c r="HJ50" s="17"/>
      <c r="HK50" s="17"/>
      <c r="HL50" s="17"/>
      <c r="HM50" s="17"/>
      <c r="HN50" s="17"/>
      <c r="HO50" s="17"/>
      <c r="HP50" s="17"/>
      <c r="HQ50" s="17"/>
      <c r="HR50" s="17"/>
      <c r="HS50" s="17"/>
      <c r="HT50" s="17"/>
      <c r="HU50" s="17"/>
      <c r="HV50" s="17"/>
      <c r="HW50" s="17"/>
      <c r="HX50" s="17"/>
      <c r="HY50" s="17"/>
      <c r="HZ50" s="17"/>
      <c r="IA50" s="17"/>
      <c r="IB50" s="17"/>
      <c r="IC50" s="17"/>
      <c r="ID50" s="17"/>
      <c r="IE50" s="17"/>
      <c r="IF50" s="17"/>
      <c r="IG50" s="17"/>
      <c r="IH50" s="17"/>
      <c r="II50" s="17"/>
      <c r="IJ50" s="17"/>
      <c r="IK50" s="17"/>
      <c r="IL50" s="17"/>
      <c r="IM50" s="17"/>
      <c r="IN50" s="17"/>
      <c r="IO50" s="17"/>
      <c r="IP50" s="17"/>
      <c r="IQ50" s="17"/>
      <c r="IR50" s="17"/>
      <c r="IS50" s="17"/>
      <c r="IT50" s="17"/>
      <c r="IU50" s="17"/>
      <c r="IV50" s="17"/>
      <c r="IW50" s="17"/>
      <c r="IX50" s="17"/>
      <c r="IY50" s="17"/>
      <c r="IZ50" s="17"/>
      <c r="JA50" s="17"/>
      <c r="JB50" s="17"/>
      <c r="JC50" s="17"/>
      <c r="JD50" s="17"/>
      <c r="JE50" s="17"/>
      <c r="JF50" s="17"/>
      <c r="JG50" s="17"/>
      <c r="JH50" s="17"/>
      <c r="JI50" s="17"/>
      <c r="JJ50" s="17"/>
      <c r="JK50" s="17"/>
      <c r="JL50" s="17"/>
      <c r="JM50" s="17"/>
      <c r="JN50" s="17"/>
      <c r="JO50" s="17"/>
      <c r="JP50" s="17"/>
      <c r="JQ50" s="17"/>
      <c r="JR50" s="17"/>
      <c r="JS50" s="17"/>
      <c r="JT50" s="17"/>
      <c r="JU50" s="17"/>
      <c r="JV50" s="17"/>
      <c r="JW50" s="17"/>
      <c r="JX50" s="17"/>
      <c r="JY50" s="17"/>
      <c r="JZ50" s="17"/>
      <c r="KA50" s="17"/>
      <c r="KB50" s="17"/>
      <c r="KC50" s="17"/>
      <c r="KD50" s="17"/>
      <c r="KE50" s="17"/>
      <c r="KF50" s="17"/>
      <c r="KG50" s="17"/>
      <c r="KH50" s="17"/>
      <c r="KI50" s="17"/>
      <c r="KJ50" s="17"/>
      <c r="KK50" s="17"/>
      <c r="KL50" s="17"/>
      <c r="KM50" s="17"/>
      <c r="KN50" s="17"/>
      <c r="KO50" s="17"/>
      <c r="KP50" s="17"/>
      <c r="KQ50" s="17"/>
      <c r="KR50" s="17"/>
      <c r="KS50" s="17"/>
      <c r="KT50" s="17"/>
      <c r="KU50" s="17"/>
      <c r="KV50" s="17"/>
      <c r="KW50" s="17"/>
      <c r="KX50" s="17"/>
      <c r="KY50" s="17"/>
      <c r="KZ50" s="17"/>
      <c r="LA50" s="17"/>
      <c r="LB50" s="17"/>
      <c r="LC50" s="17"/>
      <c r="LD50" s="17"/>
      <c r="LE50" s="17"/>
      <c r="LF50" s="17"/>
      <c r="LG50" s="17"/>
      <c r="LH50" s="17"/>
      <c r="LI50" s="17"/>
      <c r="LJ50" s="17"/>
      <c r="LK50" s="17"/>
      <c r="LL50" s="17"/>
      <c r="LM50" s="17"/>
      <c r="LN50" s="17"/>
      <c r="LO50" s="17"/>
      <c r="LP50" s="17"/>
      <c r="LQ50" s="17"/>
      <c r="LR50" s="17"/>
      <c r="LS50" s="17"/>
      <c r="LT50" s="17"/>
      <c r="LU50" s="17"/>
      <c r="LV50" s="17"/>
      <c r="LW50" s="17"/>
      <c r="LX50" s="17"/>
      <c r="LY50" s="17"/>
      <c r="LZ50" s="17"/>
      <c r="MA50" s="17"/>
      <c r="MB50" s="17"/>
      <c r="MC50" s="17"/>
      <c r="MD50" s="17"/>
      <c r="ME50" s="17"/>
      <c r="MF50" s="17"/>
      <c r="MG50" s="17"/>
      <c r="MH50" s="17"/>
      <c r="MI50" s="17"/>
      <c r="MJ50" s="17"/>
      <c r="MK50" s="17"/>
      <c r="ML50" s="17"/>
      <c r="MM50" s="17"/>
      <c r="MN50" s="17"/>
      <c r="MO50" s="17"/>
      <c r="MP50" s="17"/>
      <c r="MQ50" s="17"/>
      <c r="MR50" s="17"/>
      <c r="MS50" s="17"/>
      <c r="MT50" s="17"/>
      <c r="MU50" s="17"/>
      <c r="MV50" s="17"/>
      <c r="MW50" s="17"/>
      <c r="MX50" s="17"/>
      <c r="MY50" s="17"/>
      <c r="MZ50" s="17"/>
      <c r="NA50" s="17"/>
      <c r="NB50" s="17"/>
      <c r="NC50" s="17"/>
      <c r="ND50" s="17"/>
      <c r="NE50" s="17"/>
      <c r="NF50" s="17"/>
      <c r="NG50" s="17"/>
      <c r="NH50" s="17"/>
      <c r="NI50" s="17"/>
      <c r="NJ50" s="17"/>
      <c r="NK50" s="17"/>
      <c r="NL50" s="17"/>
      <c r="NM50" s="17"/>
      <c r="NN50" s="17"/>
      <c r="NO50" s="17"/>
      <c r="NP50" s="17"/>
      <c r="NQ50" s="17"/>
      <c r="NR50" s="17"/>
      <c r="NS50" s="17"/>
      <c r="NT50" s="17"/>
      <c r="NU50" s="17"/>
      <c r="NV50" s="17"/>
      <c r="NW50" s="17"/>
      <c r="NX50" s="17"/>
      <c r="NY50" s="17"/>
      <c r="NZ50" s="17"/>
      <c r="OA50" s="17"/>
      <c r="OB50" s="17"/>
      <c r="OC50" s="17"/>
      <c r="OD50" s="17"/>
      <c r="OE50" s="17"/>
      <c r="OF50" s="17"/>
      <c r="OG50" s="17"/>
      <c r="OH50" s="17"/>
      <c r="OI50" s="17"/>
      <c r="OJ50" s="17"/>
      <c r="OK50" s="17"/>
      <c r="OL50" s="17"/>
      <c r="OM50" s="17"/>
      <c r="ON50" s="17"/>
      <c r="OO50" s="17"/>
      <c r="OP50" s="17"/>
      <c r="OQ50" s="17"/>
      <c r="OR50" s="17"/>
      <c r="OS50" s="17"/>
      <c r="OT50" s="17"/>
      <c r="OU50" s="17"/>
      <c r="OV50" s="17"/>
      <c r="OW50" s="17"/>
      <c r="OX50" s="17"/>
      <c r="OY50" s="17"/>
      <c r="OZ50" s="17"/>
      <c r="PA50" s="17"/>
      <c r="PB50" s="17"/>
      <c r="PC50" s="17"/>
      <c r="PD50" s="17"/>
      <c r="PE50" s="17"/>
      <c r="PF50" s="17"/>
      <c r="PG50" s="17"/>
      <c r="PH50" s="17"/>
      <c r="PI50" s="17"/>
      <c r="PJ50" s="17"/>
      <c r="PK50" s="17"/>
      <c r="PL50" s="17"/>
      <c r="PM50" s="17"/>
      <c r="PN50" s="17"/>
      <c r="PO50" s="17"/>
      <c r="PP50" s="17"/>
      <c r="PQ50" s="17"/>
      <c r="PR50" s="17"/>
      <c r="PS50" s="17"/>
      <c r="PT50" s="17"/>
      <c r="PU50" s="17"/>
      <c r="PV50" s="17"/>
      <c r="PW50" s="17"/>
      <c r="PX50" s="17"/>
      <c r="PY50" s="17"/>
      <c r="PZ50" s="17"/>
      <c r="QA50" s="17"/>
      <c r="QB50" s="17"/>
      <c r="QC50" s="17"/>
      <c r="QD50" s="17"/>
      <c r="QE50" s="17"/>
      <c r="QF50" s="17"/>
      <c r="QG50" s="17"/>
      <c r="QH50" s="17"/>
      <c r="QI50" s="17"/>
      <c r="QJ50" s="17"/>
      <c r="QK50" s="17"/>
      <c r="QL50" s="17"/>
      <c r="QM50" s="17"/>
      <c r="QN50" s="17"/>
      <c r="QO50" s="17"/>
      <c r="QP50" s="17"/>
      <c r="QQ50" s="17"/>
      <c r="QR50" s="17"/>
      <c r="QS50" s="17"/>
      <c r="QT50" s="17"/>
      <c r="QU50" s="17"/>
      <c r="QV50" s="17"/>
      <c r="QW50" s="17"/>
      <c r="QX50" s="17"/>
      <c r="QY50" s="17"/>
      <c r="QZ50" s="17"/>
      <c r="RA50" s="17"/>
      <c r="RB50" s="17"/>
      <c r="RC50" s="17"/>
      <c r="RD50" s="17"/>
      <c r="RE50" s="17"/>
      <c r="RF50" s="17"/>
      <c r="RG50" s="17"/>
      <c r="RH50" s="17"/>
      <c r="RI50" s="17"/>
      <c r="RJ50" s="17"/>
      <c r="RK50" s="17"/>
      <c r="RL50" s="17"/>
      <c r="RM50" s="17"/>
      <c r="RN50" s="17"/>
      <c r="RO50" s="17"/>
      <c r="RP50" s="17"/>
      <c r="RQ50" s="17"/>
      <c r="RR50" s="17"/>
      <c r="RS50" s="17"/>
      <c r="RT50" s="17"/>
      <c r="RU50" s="17"/>
      <c r="RV50" s="17"/>
      <c r="RW50" s="17"/>
      <c r="RX50" s="17"/>
      <c r="RY50" s="17"/>
      <c r="RZ50" s="17"/>
      <c r="SA50" s="17"/>
      <c r="SB50" s="17"/>
      <c r="SC50" s="17"/>
      <c r="SD50" s="17"/>
      <c r="SE50" s="17"/>
      <c r="SF50" s="17"/>
      <c r="SG50" s="17"/>
      <c r="SH50" s="17"/>
      <c r="SI50" s="17"/>
      <c r="SJ50" s="17"/>
      <c r="SK50" s="17"/>
      <c r="SL50" s="17"/>
      <c r="SM50" s="17"/>
      <c r="SN50" s="17"/>
      <c r="SO50" s="17"/>
      <c r="SP50" s="17"/>
      <c r="SQ50" s="17"/>
      <c r="SR50" s="17"/>
      <c r="SS50" s="17"/>
      <c r="ST50" s="17"/>
      <c r="SU50" s="17"/>
      <c r="SV50" s="17"/>
      <c r="SW50" s="17"/>
      <c r="SX50" s="17"/>
      <c r="SY50" s="17"/>
      <c r="SZ50" s="17"/>
      <c r="TA50" s="17"/>
      <c r="TB50" s="17"/>
      <c r="TC50" s="17"/>
      <c r="TD50" s="17"/>
      <c r="TE50" s="17"/>
      <c r="TF50" s="17"/>
      <c r="TG50" s="17"/>
      <c r="TH50" s="17"/>
      <c r="TI50" s="17"/>
      <c r="TJ50" s="17"/>
      <c r="TK50" s="17"/>
      <c r="TL50" s="17"/>
      <c r="TM50" s="17"/>
      <c r="TN50" s="17"/>
      <c r="TO50" s="17"/>
      <c r="TP50" s="17"/>
      <c r="TQ50" s="17"/>
      <c r="TR50" s="17"/>
      <c r="TS50" s="17"/>
      <c r="TT50" s="17"/>
      <c r="TU50" s="17"/>
      <c r="TV50" s="17"/>
      <c r="TW50" s="17"/>
      <c r="TX50" s="17"/>
      <c r="TY50" s="17"/>
      <c r="TZ50" s="17"/>
      <c r="UA50" s="17"/>
      <c r="UB50" s="17"/>
      <c r="UC50" s="17"/>
      <c r="UD50" s="17"/>
      <c r="UE50" s="17"/>
      <c r="UF50" s="17"/>
      <c r="UG50" s="17"/>
      <c r="UH50" s="17"/>
      <c r="UI50" s="17"/>
      <c r="UJ50" s="17"/>
      <c r="UK50" s="17"/>
      <c r="UL50" s="17"/>
      <c r="UM50" s="17"/>
      <c r="UN50" s="17"/>
      <c r="UO50" s="17"/>
      <c r="UP50" s="17"/>
      <c r="UQ50" s="17"/>
      <c r="UR50" s="17"/>
      <c r="US50" s="17"/>
      <c r="UT50" s="17"/>
      <c r="UU50" s="17"/>
      <c r="UV50" s="17"/>
      <c r="UW50" s="17"/>
      <c r="UX50" s="17"/>
      <c r="UY50" s="17"/>
      <c r="UZ50" s="17"/>
      <c r="VA50" s="17"/>
      <c r="VB50" s="17"/>
      <c r="VC50" s="17"/>
      <c r="VD50" s="17"/>
      <c r="VE50" s="17"/>
      <c r="VF50" s="17"/>
      <c r="VG50" s="17"/>
      <c r="VH50" s="17"/>
      <c r="VI50" s="17"/>
      <c r="VJ50" s="17"/>
      <c r="VK50" s="17"/>
      <c r="VL50" s="17"/>
      <c r="VM50" s="17"/>
      <c r="VN50" s="17"/>
      <c r="VO50" s="17"/>
      <c r="VP50" s="17"/>
      <c r="VQ50" s="17"/>
      <c r="VR50" s="17"/>
      <c r="VS50" s="17"/>
      <c r="VT50" s="17"/>
      <c r="VU50" s="17"/>
      <c r="VV50" s="17"/>
      <c r="VW50" s="17"/>
      <c r="VX50" s="17"/>
      <c r="VY50" s="17"/>
      <c r="VZ50" s="17"/>
      <c r="WA50" s="17"/>
      <c r="WB50" s="17"/>
      <c r="WC50" s="17"/>
      <c r="WD50" s="17"/>
      <c r="WE50" s="17"/>
      <c r="WF50" s="17"/>
      <c r="WG50" s="17"/>
      <c r="WH50" s="17"/>
      <c r="WI50" s="17"/>
      <c r="WJ50" s="17"/>
      <c r="WK50" s="17"/>
      <c r="WL50" s="17"/>
      <c r="WM50" s="17"/>
      <c r="WN50" s="17"/>
      <c r="WO50" s="17"/>
      <c r="WP50" s="17"/>
      <c r="WQ50" s="17"/>
      <c r="WR50" s="17"/>
      <c r="WS50" s="17"/>
      <c r="WT50" s="17"/>
      <c r="WU50" s="17"/>
      <c r="WV50" s="17"/>
      <c r="WW50" s="17"/>
      <c r="WX50" s="17"/>
      <c r="WY50" s="17"/>
      <c r="WZ50" s="17"/>
      <c r="XA50" s="17"/>
      <c r="XB50" s="17"/>
      <c r="XC50" s="17"/>
      <c r="XD50" s="17"/>
      <c r="XE50" s="17"/>
      <c r="XF50" s="17"/>
      <c r="XG50" s="17"/>
      <c r="XH50" s="17"/>
      <c r="XI50" s="17"/>
      <c r="XJ50" s="17"/>
      <c r="XK50" s="17"/>
      <c r="XL50" s="17"/>
      <c r="XM50" s="17"/>
      <c r="XN50" s="17"/>
      <c r="XO50" s="17"/>
      <c r="XP50" s="17"/>
      <c r="XQ50" s="17"/>
      <c r="XR50" s="17"/>
      <c r="XS50" s="17"/>
      <c r="XT50" s="17"/>
      <c r="XU50" s="17"/>
      <c r="XV50" s="17"/>
      <c r="XW50" s="17"/>
      <c r="XX50" s="17"/>
      <c r="XY50" s="17"/>
      <c r="XZ50" s="17"/>
      <c r="YA50" s="17"/>
      <c r="YB50" s="17"/>
      <c r="YC50" s="17"/>
      <c r="YD50" s="17"/>
      <c r="YE50" s="17"/>
      <c r="YF50" s="17"/>
      <c r="YG50" s="17"/>
      <c r="YH50" s="17"/>
      <c r="YI50" s="17"/>
      <c r="YJ50" s="17"/>
      <c r="YK50" s="17"/>
      <c r="YL50" s="17"/>
      <c r="YM50" s="17"/>
      <c r="YN50" s="17"/>
      <c r="YO50" s="17"/>
      <c r="YP50" s="17"/>
      <c r="YQ50" s="17"/>
      <c r="YR50" s="17"/>
      <c r="YS50" s="17"/>
      <c r="YT50" s="17"/>
      <c r="YU50" s="17"/>
      <c r="YV50" s="17"/>
      <c r="YW50" s="17"/>
      <c r="YX50" s="17"/>
      <c r="YY50" s="17"/>
      <c r="YZ50" s="17"/>
      <c r="ZA50" s="17"/>
      <c r="ZB50" s="17"/>
      <c r="ZC50" s="17"/>
      <c r="ZD50" s="17"/>
      <c r="ZE50" s="17"/>
      <c r="ZF50" s="17"/>
      <c r="ZG50" s="17"/>
      <c r="ZH50" s="17"/>
      <c r="ZI50" s="17"/>
      <c r="ZJ50" s="17"/>
      <c r="ZK50" s="17"/>
      <c r="ZL50" s="17"/>
      <c r="ZM50" s="17"/>
      <c r="ZN50" s="17"/>
      <c r="ZO50" s="17"/>
      <c r="ZP50" s="17"/>
      <c r="ZQ50" s="17"/>
      <c r="ZR50" s="17"/>
      <c r="ZS50" s="17"/>
      <c r="ZT50" s="17"/>
      <c r="ZU50" s="17"/>
      <c r="ZV50" s="17"/>
      <c r="ZW50" s="17"/>
      <c r="ZX50" s="17"/>
      <c r="ZY50" s="17"/>
      <c r="ZZ50" s="17"/>
      <c r="AAA50" s="17"/>
      <c r="AAB50" s="17"/>
      <c r="AAC50" s="17"/>
      <c r="AAD50" s="17"/>
      <c r="AAE50" s="17"/>
      <c r="AAF50" s="17"/>
      <c r="AAG50" s="17"/>
      <c r="AAH50" s="17"/>
      <c r="AAI50" s="17"/>
      <c r="AAJ50" s="17"/>
      <c r="AAK50" s="17"/>
      <c r="AAL50" s="17"/>
      <c r="AAM50" s="17"/>
      <c r="AAN50" s="17"/>
      <c r="AAO50" s="17"/>
      <c r="AAP50" s="17"/>
      <c r="AAQ50" s="17"/>
      <c r="AAR50" s="17"/>
      <c r="AAS50" s="17"/>
      <c r="AAT50" s="17"/>
      <c r="AAU50" s="17"/>
      <c r="AAV50" s="17"/>
      <c r="AAW50" s="17"/>
      <c r="AAX50" s="17"/>
      <c r="AAY50" s="17"/>
      <c r="AAZ50" s="17"/>
      <c r="ABA50" s="17"/>
      <c r="ABB50" s="17"/>
      <c r="ABC50" s="17"/>
      <c r="ABD50" s="17"/>
      <c r="ABE50" s="17"/>
      <c r="ABF50" s="17"/>
      <c r="ABG50" s="17"/>
      <c r="ABH50" s="17"/>
      <c r="ABI50" s="17"/>
      <c r="ABJ50" s="17"/>
      <c r="ABK50" s="17"/>
      <c r="ABL50" s="17"/>
      <c r="ABM50" s="17"/>
      <c r="ABN50" s="17"/>
      <c r="ABO50" s="17"/>
      <c r="ABP50" s="17"/>
      <c r="ABQ50" s="17"/>
      <c r="ABR50" s="17"/>
      <c r="ABS50" s="17"/>
      <c r="ABT50" s="17"/>
      <c r="ABU50" s="17"/>
      <c r="ABV50" s="17"/>
      <c r="ABW50" s="17"/>
      <c r="ABX50" s="17"/>
      <c r="ABY50" s="17"/>
      <c r="ABZ50" s="17"/>
      <c r="ACA50" s="17"/>
      <c r="ACB50" s="17"/>
      <c r="ACC50" s="17"/>
      <c r="ACD50" s="17"/>
      <c r="ACE50" s="17"/>
      <c r="ACF50" s="17"/>
      <c r="ACG50" s="17"/>
      <c r="ACH50" s="17"/>
      <c r="ACI50" s="17"/>
      <c r="ACJ50" s="17"/>
      <c r="ACK50" s="17"/>
      <c r="ACL50" s="17"/>
      <c r="ACM50" s="17"/>
      <c r="ACN50" s="17"/>
      <c r="ACO50" s="17"/>
      <c r="ACP50" s="17"/>
      <c r="ACQ50" s="17"/>
      <c r="ACR50" s="17"/>
      <c r="ACS50" s="17"/>
      <c r="ACT50" s="17"/>
      <c r="ACU50" s="17"/>
      <c r="ACV50" s="17"/>
      <c r="ACW50" s="17"/>
      <c r="ACX50" s="17"/>
      <c r="ACY50" s="17"/>
      <c r="ACZ50" s="17"/>
      <c r="ADA50" s="17"/>
      <c r="ADB50" s="17"/>
      <c r="ADC50" s="17"/>
      <c r="ADD50" s="17"/>
      <c r="ADE50" s="17"/>
      <c r="ADF50" s="17"/>
      <c r="ADG50" s="17"/>
      <c r="ADH50" s="17"/>
      <c r="ADI50" s="17"/>
      <c r="ADJ50" s="17"/>
      <c r="ADK50" s="17"/>
      <c r="ADL50" s="17"/>
      <c r="ADM50" s="17"/>
      <c r="ADN50" s="17"/>
      <c r="ADO50" s="17"/>
      <c r="ADP50" s="17"/>
      <c r="ADQ50" s="17"/>
      <c r="ADR50" s="17"/>
      <c r="ADS50" s="17"/>
      <c r="ADT50" s="17"/>
      <c r="ADU50" s="17"/>
      <c r="ADV50" s="17"/>
      <c r="ADW50" s="17"/>
      <c r="ADX50" s="17"/>
      <c r="ADY50" s="17"/>
      <c r="ADZ50" s="17"/>
      <c r="AEA50" s="17"/>
      <c r="AEB50" s="17"/>
      <c r="AEC50" s="17"/>
      <c r="AED50" s="17"/>
      <c r="AEE50" s="17"/>
      <c r="AEF50" s="17"/>
      <c r="AEG50" s="17"/>
      <c r="AEH50" s="17"/>
      <c r="AEI50" s="17"/>
      <c r="AEJ50" s="17"/>
      <c r="AEK50" s="17"/>
      <c r="AEL50" s="17"/>
      <c r="AEM50" s="17"/>
      <c r="AEN50" s="17"/>
      <c r="AEO50" s="17"/>
      <c r="AEP50" s="17"/>
      <c r="AEQ50" s="17"/>
      <c r="AER50" s="17"/>
      <c r="AES50" s="17"/>
      <c r="AET50" s="17"/>
      <c r="AEU50" s="17"/>
      <c r="AEV50" s="17"/>
      <c r="AEW50" s="17"/>
      <c r="AEX50" s="17"/>
      <c r="AEY50" s="17"/>
      <c r="AEZ50" s="17"/>
      <c r="AFA50" s="17"/>
      <c r="AFB50" s="17"/>
      <c r="AFC50" s="17"/>
      <c r="AFD50" s="17"/>
      <c r="AFE50" s="17"/>
      <c r="AFF50" s="17"/>
      <c r="AFG50" s="17"/>
      <c r="AFH50" s="17"/>
      <c r="AFI50" s="17"/>
      <c r="AFJ50" s="17"/>
      <c r="AFK50" s="17"/>
      <c r="AFL50" s="17"/>
      <c r="AFM50" s="17"/>
      <c r="AFN50" s="17"/>
      <c r="AFO50" s="17"/>
      <c r="AFP50" s="17"/>
      <c r="AFQ50" s="17"/>
      <c r="AFR50" s="17"/>
      <c r="AFS50" s="17"/>
      <c r="AFT50" s="17"/>
      <c r="AFU50" s="17"/>
      <c r="AFV50" s="17"/>
      <c r="AFW50" s="17"/>
      <c r="AFX50" s="17"/>
      <c r="AFY50" s="17"/>
      <c r="AFZ50" s="17"/>
      <c r="AGA50" s="17"/>
      <c r="AGB50" s="17"/>
      <c r="AGC50" s="17"/>
      <c r="AGD50" s="17"/>
      <c r="AGE50" s="17"/>
      <c r="AGF50" s="17"/>
      <c r="AGG50" s="17"/>
      <c r="AGH50" s="17"/>
      <c r="AGI50" s="17"/>
      <c r="AGJ50" s="17"/>
      <c r="AGK50" s="17"/>
      <c r="AGL50" s="17"/>
      <c r="AGM50" s="17"/>
      <c r="AGN50" s="17"/>
      <c r="AGO50" s="17"/>
      <c r="AGP50" s="17"/>
      <c r="AGQ50" s="17"/>
      <c r="AGR50" s="17"/>
      <c r="AGS50" s="17"/>
      <c r="AGT50" s="17"/>
      <c r="AGU50" s="17"/>
      <c r="AGV50" s="17"/>
      <c r="AGW50" s="17"/>
      <c r="AGX50" s="17"/>
      <c r="AGY50" s="17"/>
      <c r="AGZ50" s="17"/>
      <c r="AHA50" s="17"/>
      <c r="AHB50" s="17"/>
      <c r="AHC50" s="17"/>
      <c r="AHD50" s="17"/>
      <c r="AHE50" s="17"/>
      <c r="AHF50" s="17"/>
      <c r="AHG50" s="17"/>
      <c r="AHH50" s="17"/>
      <c r="AHI50" s="17"/>
      <c r="AHJ50" s="17"/>
      <c r="AHK50" s="17"/>
      <c r="AHL50" s="17"/>
      <c r="AHM50" s="17"/>
      <c r="AHN50" s="17"/>
      <c r="AHO50" s="17"/>
      <c r="AHP50" s="17"/>
      <c r="AHQ50" s="17"/>
      <c r="AHR50" s="17"/>
      <c r="AHS50" s="17"/>
      <c r="AHT50" s="17"/>
      <c r="AHU50" s="17"/>
      <c r="AHV50" s="17"/>
      <c r="AHW50" s="17"/>
      <c r="AHX50" s="17"/>
      <c r="AHY50" s="17"/>
      <c r="AHZ50" s="17"/>
      <c r="AIA50" s="17"/>
      <c r="AIB50" s="17"/>
      <c r="AIC50" s="17"/>
      <c r="AID50" s="17"/>
      <c r="AIE50" s="17"/>
      <c r="AIF50" s="17"/>
      <c r="AIG50" s="17"/>
      <c r="AIH50" s="17"/>
      <c r="AII50" s="17"/>
      <c r="AIJ50" s="17"/>
      <c r="AIK50" s="17"/>
      <c r="AIL50" s="17"/>
      <c r="AIM50" s="17"/>
      <c r="AIN50" s="17"/>
      <c r="AIO50" s="17"/>
      <c r="AIP50" s="17"/>
      <c r="AIQ50" s="17"/>
      <c r="AIR50" s="17"/>
      <c r="AIS50" s="17"/>
      <c r="AIT50" s="17"/>
      <c r="AIU50" s="17"/>
      <c r="AIV50" s="17"/>
      <c r="AIW50" s="17"/>
      <c r="AIX50" s="17"/>
      <c r="AIY50" s="17"/>
      <c r="AIZ50" s="17"/>
      <c r="AJA50" s="17"/>
      <c r="AJB50" s="17"/>
      <c r="AJC50" s="17"/>
      <c r="AJD50" s="17"/>
      <c r="AJE50" s="17"/>
      <c r="AJF50" s="17"/>
      <c r="AJG50" s="17"/>
      <c r="AJH50" s="17"/>
      <c r="AJI50" s="17"/>
      <c r="AJJ50" s="17"/>
      <c r="AJK50" s="17"/>
      <c r="AJL50" s="17"/>
      <c r="AJM50" s="17"/>
      <c r="AJN50" s="17"/>
      <c r="AJO50" s="17"/>
      <c r="AJP50" s="17"/>
      <c r="AJQ50" s="17"/>
      <c r="AJR50" s="17"/>
      <c r="AJS50" s="17"/>
      <c r="AJT50" s="17"/>
      <c r="AJU50" s="17"/>
      <c r="AJV50" s="17"/>
      <c r="AJW50" s="17"/>
      <c r="AJX50" s="17"/>
      <c r="AJY50" s="17"/>
      <c r="AJZ50" s="17"/>
      <c r="AKA50" s="17"/>
      <c r="AKB50" s="17"/>
      <c r="AKC50" s="17"/>
      <c r="AKD50" s="17"/>
      <c r="AKE50" s="17"/>
      <c r="AKF50" s="17"/>
      <c r="AKG50" s="17"/>
      <c r="AKH50" s="17"/>
      <c r="AKI50" s="17"/>
      <c r="AKJ50" s="17"/>
      <c r="AKK50" s="17"/>
      <c r="AKL50" s="17"/>
      <c r="AKM50" s="17"/>
      <c r="AKN50" s="17"/>
      <c r="AKO50" s="17"/>
      <c r="AKP50" s="17"/>
      <c r="AKQ50" s="17"/>
      <c r="AKR50" s="17"/>
      <c r="AKS50" s="17"/>
      <c r="AKT50" s="17"/>
      <c r="AKU50" s="17"/>
      <c r="AKV50" s="17"/>
      <c r="AKW50" s="17"/>
      <c r="AKX50" s="17"/>
      <c r="AKY50" s="17"/>
      <c r="AKZ50" s="17"/>
      <c r="ALA50" s="17"/>
      <c r="ALB50" s="17"/>
      <c r="ALC50" s="17"/>
      <c r="ALD50" s="17"/>
      <c r="ALE50" s="17"/>
      <c r="ALF50" s="17"/>
      <c r="ALG50" s="17"/>
      <c r="ALH50" s="17"/>
      <c r="ALI50" s="17"/>
      <c r="ALJ50" s="17"/>
      <c r="ALK50" s="17"/>
      <c r="ALL50" s="17"/>
      <c r="ALM50" s="17"/>
      <c r="ALN50" s="17"/>
      <c r="ALO50" s="17"/>
      <c r="ALP50" s="17"/>
      <c r="ALQ50" s="17"/>
      <c r="ALR50" s="17"/>
      <c r="ALS50" s="17"/>
      <c r="ALT50" s="17"/>
      <c r="ALU50" s="17"/>
      <c r="ALV50" s="17"/>
      <c r="ALW50" s="17"/>
      <c r="ALX50" s="17"/>
      <c r="ALY50" s="17"/>
      <c r="ALZ50" s="17"/>
      <c r="AMA50" s="17"/>
      <c r="AMB50" s="17"/>
      <c r="AMC50" s="17"/>
      <c r="AMD50" s="17"/>
      <c r="AME50" s="17"/>
      <c r="AMF50" s="17"/>
      <c r="AMG50" s="17"/>
      <c r="AMH50" s="17"/>
      <c r="AMI50" s="17"/>
      <c r="AMJ50" s="17"/>
    </row>
    <row r="51" spans="1:1024" s="18" customFormat="1" ht="24" customHeight="1">
      <c r="A51" s="146" t="s">
        <v>60</v>
      </c>
      <c r="B51" s="20"/>
      <c r="C51" s="12" t="s">
        <v>56</v>
      </c>
      <c r="D51" s="20" t="s">
        <v>59</v>
      </c>
      <c r="E51" s="12" t="s">
        <v>61</v>
      </c>
      <c r="F51" s="21">
        <v>196.71</v>
      </c>
      <c r="G51" s="21">
        <v>0</v>
      </c>
      <c r="H51" s="21">
        <f>G51+G51*0.05</f>
        <v>0</v>
      </c>
      <c r="I51" s="15"/>
      <c r="J51" s="16"/>
      <c r="K51" s="17"/>
      <c r="L51" s="17"/>
      <c r="M51" s="55"/>
      <c r="N51" s="55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  <c r="EM51" s="17"/>
      <c r="EN51" s="17"/>
      <c r="EO51" s="17"/>
      <c r="EP51" s="17"/>
      <c r="EQ51" s="17"/>
      <c r="ER51" s="17"/>
      <c r="ES51" s="17"/>
      <c r="ET51" s="17"/>
      <c r="EU51" s="17"/>
      <c r="EV51" s="17"/>
      <c r="EW51" s="17"/>
      <c r="EX51" s="17"/>
      <c r="EY51" s="17"/>
      <c r="EZ51" s="17"/>
      <c r="FA51" s="17"/>
      <c r="FB51" s="17"/>
      <c r="FC51" s="17"/>
      <c r="FD51" s="17"/>
      <c r="FE51" s="17"/>
      <c r="FF51" s="17"/>
      <c r="FG51" s="17"/>
      <c r="FH51" s="17"/>
      <c r="FI51" s="17"/>
      <c r="FJ51" s="17"/>
      <c r="FK51" s="17"/>
      <c r="FL51" s="17"/>
      <c r="FM51" s="17"/>
      <c r="FN51" s="17"/>
      <c r="FO51" s="17"/>
      <c r="FP51" s="17"/>
      <c r="FQ51" s="17"/>
      <c r="FR51" s="17"/>
      <c r="FS51" s="17"/>
      <c r="FT51" s="17"/>
      <c r="FU51" s="17"/>
      <c r="FV51" s="17"/>
      <c r="FW51" s="17"/>
      <c r="FX51" s="17"/>
      <c r="FY51" s="17"/>
      <c r="FZ51" s="17"/>
      <c r="GA51" s="17"/>
      <c r="GB51" s="17"/>
      <c r="GC51" s="17"/>
      <c r="GD51" s="17"/>
      <c r="GE51" s="17"/>
      <c r="GF51" s="17"/>
      <c r="GG51" s="17"/>
      <c r="GH51" s="17"/>
      <c r="GI51" s="17"/>
      <c r="GJ51" s="17"/>
      <c r="GK51" s="17"/>
      <c r="GL51" s="17"/>
      <c r="GM51" s="17"/>
      <c r="GN51" s="17"/>
      <c r="GO51" s="17"/>
      <c r="GP51" s="17"/>
      <c r="GQ51" s="17"/>
      <c r="GR51" s="17"/>
      <c r="GS51" s="17"/>
      <c r="GT51" s="17"/>
      <c r="GU51" s="17"/>
      <c r="GV51" s="17"/>
      <c r="GW51" s="17"/>
      <c r="GX51" s="17"/>
      <c r="GY51" s="17"/>
      <c r="GZ51" s="17"/>
      <c r="HA51" s="17"/>
      <c r="HB51" s="17"/>
      <c r="HC51" s="17"/>
      <c r="HD51" s="17"/>
      <c r="HE51" s="17"/>
      <c r="HF51" s="17"/>
      <c r="HG51" s="17"/>
      <c r="HH51" s="17"/>
      <c r="HI51" s="17"/>
      <c r="HJ51" s="17"/>
      <c r="HK51" s="17"/>
      <c r="HL51" s="17"/>
      <c r="HM51" s="17"/>
      <c r="HN51" s="17"/>
      <c r="HO51" s="17"/>
      <c r="HP51" s="17"/>
      <c r="HQ51" s="17"/>
      <c r="HR51" s="17"/>
      <c r="HS51" s="17"/>
      <c r="HT51" s="17"/>
      <c r="HU51" s="17"/>
      <c r="HV51" s="17"/>
      <c r="HW51" s="17"/>
      <c r="HX51" s="17"/>
      <c r="HY51" s="17"/>
      <c r="HZ51" s="17"/>
      <c r="IA51" s="17"/>
      <c r="IB51" s="17"/>
      <c r="IC51" s="17"/>
      <c r="ID51" s="17"/>
      <c r="IE51" s="17"/>
      <c r="IF51" s="17"/>
      <c r="IG51" s="17"/>
      <c r="IH51" s="17"/>
      <c r="II51" s="17"/>
      <c r="IJ51" s="17"/>
      <c r="IK51" s="17"/>
      <c r="IL51" s="17"/>
      <c r="IM51" s="17"/>
      <c r="IN51" s="17"/>
      <c r="IO51" s="17"/>
      <c r="IP51" s="17"/>
      <c r="IQ51" s="17"/>
      <c r="IR51" s="17"/>
      <c r="IS51" s="17"/>
      <c r="IT51" s="17"/>
      <c r="IU51" s="17"/>
      <c r="IV51" s="17"/>
      <c r="IW51" s="17"/>
      <c r="IX51" s="17"/>
      <c r="IY51" s="17"/>
      <c r="IZ51" s="17"/>
      <c r="JA51" s="17"/>
      <c r="JB51" s="17"/>
      <c r="JC51" s="17"/>
      <c r="JD51" s="17"/>
      <c r="JE51" s="17"/>
      <c r="JF51" s="17"/>
      <c r="JG51" s="17"/>
      <c r="JH51" s="17"/>
      <c r="JI51" s="17"/>
      <c r="JJ51" s="17"/>
      <c r="JK51" s="17"/>
      <c r="JL51" s="17"/>
      <c r="JM51" s="17"/>
      <c r="JN51" s="17"/>
      <c r="JO51" s="17"/>
      <c r="JP51" s="17"/>
      <c r="JQ51" s="17"/>
      <c r="JR51" s="17"/>
      <c r="JS51" s="17"/>
      <c r="JT51" s="17"/>
      <c r="JU51" s="17"/>
      <c r="JV51" s="17"/>
      <c r="JW51" s="17"/>
      <c r="JX51" s="17"/>
      <c r="JY51" s="17"/>
      <c r="JZ51" s="17"/>
      <c r="KA51" s="17"/>
      <c r="KB51" s="17"/>
      <c r="KC51" s="17"/>
      <c r="KD51" s="17"/>
      <c r="KE51" s="17"/>
      <c r="KF51" s="17"/>
      <c r="KG51" s="17"/>
      <c r="KH51" s="17"/>
      <c r="KI51" s="17"/>
      <c r="KJ51" s="17"/>
      <c r="KK51" s="17"/>
      <c r="KL51" s="17"/>
      <c r="KM51" s="17"/>
      <c r="KN51" s="17"/>
      <c r="KO51" s="17"/>
      <c r="KP51" s="17"/>
      <c r="KQ51" s="17"/>
      <c r="KR51" s="17"/>
      <c r="KS51" s="17"/>
      <c r="KT51" s="17"/>
      <c r="KU51" s="17"/>
      <c r="KV51" s="17"/>
      <c r="KW51" s="17"/>
      <c r="KX51" s="17"/>
      <c r="KY51" s="17"/>
      <c r="KZ51" s="17"/>
      <c r="LA51" s="17"/>
      <c r="LB51" s="17"/>
      <c r="LC51" s="17"/>
      <c r="LD51" s="17"/>
      <c r="LE51" s="17"/>
      <c r="LF51" s="17"/>
      <c r="LG51" s="17"/>
      <c r="LH51" s="17"/>
      <c r="LI51" s="17"/>
      <c r="LJ51" s="17"/>
      <c r="LK51" s="17"/>
      <c r="LL51" s="17"/>
      <c r="LM51" s="17"/>
      <c r="LN51" s="17"/>
      <c r="LO51" s="17"/>
      <c r="LP51" s="17"/>
      <c r="LQ51" s="17"/>
      <c r="LR51" s="17"/>
      <c r="LS51" s="17"/>
      <c r="LT51" s="17"/>
      <c r="LU51" s="17"/>
      <c r="LV51" s="17"/>
      <c r="LW51" s="17"/>
      <c r="LX51" s="17"/>
      <c r="LY51" s="17"/>
      <c r="LZ51" s="17"/>
      <c r="MA51" s="17"/>
      <c r="MB51" s="17"/>
      <c r="MC51" s="17"/>
      <c r="MD51" s="17"/>
      <c r="ME51" s="17"/>
      <c r="MF51" s="17"/>
      <c r="MG51" s="17"/>
      <c r="MH51" s="17"/>
      <c r="MI51" s="17"/>
      <c r="MJ51" s="17"/>
      <c r="MK51" s="17"/>
      <c r="ML51" s="17"/>
      <c r="MM51" s="17"/>
      <c r="MN51" s="17"/>
      <c r="MO51" s="17"/>
      <c r="MP51" s="17"/>
      <c r="MQ51" s="17"/>
      <c r="MR51" s="17"/>
      <c r="MS51" s="17"/>
      <c r="MT51" s="17"/>
      <c r="MU51" s="17"/>
      <c r="MV51" s="17"/>
      <c r="MW51" s="17"/>
      <c r="MX51" s="17"/>
      <c r="MY51" s="17"/>
      <c r="MZ51" s="17"/>
      <c r="NA51" s="17"/>
      <c r="NB51" s="17"/>
      <c r="NC51" s="17"/>
      <c r="ND51" s="17"/>
      <c r="NE51" s="17"/>
      <c r="NF51" s="17"/>
      <c r="NG51" s="17"/>
      <c r="NH51" s="17"/>
      <c r="NI51" s="17"/>
      <c r="NJ51" s="17"/>
      <c r="NK51" s="17"/>
      <c r="NL51" s="17"/>
      <c r="NM51" s="17"/>
      <c r="NN51" s="17"/>
      <c r="NO51" s="17"/>
      <c r="NP51" s="17"/>
      <c r="NQ51" s="17"/>
      <c r="NR51" s="17"/>
      <c r="NS51" s="17"/>
      <c r="NT51" s="17"/>
      <c r="NU51" s="17"/>
      <c r="NV51" s="17"/>
      <c r="NW51" s="17"/>
      <c r="NX51" s="17"/>
      <c r="NY51" s="17"/>
      <c r="NZ51" s="17"/>
      <c r="OA51" s="17"/>
      <c r="OB51" s="17"/>
      <c r="OC51" s="17"/>
      <c r="OD51" s="17"/>
      <c r="OE51" s="17"/>
      <c r="OF51" s="17"/>
      <c r="OG51" s="17"/>
      <c r="OH51" s="17"/>
      <c r="OI51" s="17"/>
      <c r="OJ51" s="17"/>
      <c r="OK51" s="17"/>
      <c r="OL51" s="17"/>
      <c r="OM51" s="17"/>
      <c r="ON51" s="17"/>
      <c r="OO51" s="17"/>
      <c r="OP51" s="17"/>
      <c r="OQ51" s="17"/>
      <c r="OR51" s="17"/>
      <c r="OS51" s="17"/>
      <c r="OT51" s="17"/>
      <c r="OU51" s="17"/>
      <c r="OV51" s="17"/>
      <c r="OW51" s="17"/>
      <c r="OX51" s="17"/>
      <c r="OY51" s="17"/>
      <c r="OZ51" s="17"/>
      <c r="PA51" s="17"/>
      <c r="PB51" s="17"/>
      <c r="PC51" s="17"/>
      <c r="PD51" s="17"/>
      <c r="PE51" s="17"/>
      <c r="PF51" s="17"/>
      <c r="PG51" s="17"/>
      <c r="PH51" s="17"/>
      <c r="PI51" s="17"/>
      <c r="PJ51" s="17"/>
      <c r="PK51" s="17"/>
      <c r="PL51" s="17"/>
      <c r="PM51" s="17"/>
      <c r="PN51" s="17"/>
      <c r="PO51" s="17"/>
      <c r="PP51" s="17"/>
      <c r="PQ51" s="17"/>
      <c r="PR51" s="17"/>
      <c r="PS51" s="17"/>
      <c r="PT51" s="17"/>
      <c r="PU51" s="17"/>
      <c r="PV51" s="17"/>
      <c r="PW51" s="17"/>
      <c r="PX51" s="17"/>
      <c r="PY51" s="17"/>
      <c r="PZ51" s="17"/>
      <c r="QA51" s="17"/>
      <c r="QB51" s="17"/>
      <c r="QC51" s="17"/>
      <c r="QD51" s="17"/>
      <c r="QE51" s="17"/>
      <c r="QF51" s="17"/>
      <c r="QG51" s="17"/>
      <c r="QH51" s="17"/>
      <c r="QI51" s="17"/>
      <c r="QJ51" s="17"/>
      <c r="QK51" s="17"/>
      <c r="QL51" s="17"/>
      <c r="QM51" s="17"/>
      <c r="QN51" s="17"/>
      <c r="QO51" s="17"/>
      <c r="QP51" s="17"/>
      <c r="QQ51" s="17"/>
      <c r="QR51" s="17"/>
      <c r="QS51" s="17"/>
      <c r="QT51" s="17"/>
      <c r="QU51" s="17"/>
      <c r="QV51" s="17"/>
      <c r="QW51" s="17"/>
      <c r="QX51" s="17"/>
      <c r="QY51" s="17"/>
      <c r="QZ51" s="17"/>
      <c r="RA51" s="17"/>
      <c r="RB51" s="17"/>
      <c r="RC51" s="17"/>
      <c r="RD51" s="17"/>
      <c r="RE51" s="17"/>
      <c r="RF51" s="17"/>
      <c r="RG51" s="17"/>
      <c r="RH51" s="17"/>
      <c r="RI51" s="17"/>
      <c r="RJ51" s="17"/>
      <c r="RK51" s="17"/>
      <c r="RL51" s="17"/>
      <c r="RM51" s="17"/>
      <c r="RN51" s="17"/>
      <c r="RO51" s="17"/>
      <c r="RP51" s="17"/>
      <c r="RQ51" s="17"/>
      <c r="RR51" s="17"/>
      <c r="RS51" s="17"/>
      <c r="RT51" s="17"/>
      <c r="RU51" s="17"/>
      <c r="RV51" s="17"/>
      <c r="RW51" s="17"/>
      <c r="RX51" s="17"/>
      <c r="RY51" s="17"/>
      <c r="RZ51" s="17"/>
      <c r="SA51" s="17"/>
      <c r="SB51" s="17"/>
      <c r="SC51" s="17"/>
      <c r="SD51" s="17"/>
      <c r="SE51" s="17"/>
      <c r="SF51" s="17"/>
      <c r="SG51" s="17"/>
      <c r="SH51" s="17"/>
      <c r="SI51" s="17"/>
      <c r="SJ51" s="17"/>
      <c r="SK51" s="17"/>
      <c r="SL51" s="17"/>
      <c r="SM51" s="17"/>
      <c r="SN51" s="17"/>
      <c r="SO51" s="17"/>
      <c r="SP51" s="17"/>
      <c r="SQ51" s="17"/>
      <c r="SR51" s="17"/>
      <c r="SS51" s="17"/>
      <c r="ST51" s="17"/>
      <c r="SU51" s="17"/>
      <c r="SV51" s="17"/>
      <c r="SW51" s="17"/>
      <c r="SX51" s="17"/>
      <c r="SY51" s="17"/>
      <c r="SZ51" s="17"/>
      <c r="TA51" s="17"/>
      <c r="TB51" s="17"/>
      <c r="TC51" s="17"/>
      <c r="TD51" s="17"/>
      <c r="TE51" s="17"/>
      <c r="TF51" s="17"/>
      <c r="TG51" s="17"/>
      <c r="TH51" s="17"/>
      <c r="TI51" s="17"/>
      <c r="TJ51" s="17"/>
      <c r="TK51" s="17"/>
      <c r="TL51" s="17"/>
      <c r="TM51" s="17"/>
      <c r="TN51" s="17"/>
      <c r="TO51" s="17"/>
      <c r="TP51" s="17"/>
      <c r="TQ51" s="17"/>
      <c r="TR51" s="17"/>
      <c r="TS51" s="17"/>
      <c r="TT51" s="17"/>
      <c r="TU51" s="17"/>
      <c r="TV51" s="17"/>
      <c r="TW51" s="17"/>
      <c r="TX51" s="17"/>
      <c r="TY51" s="17"/>
      <c r="TZ51" s="17"/>
      <c r="UA51" s="17"/>
      <c r="UB51" s="17"/>
      <c r="UC51" s="17"/>
      <c r="UD51" s="17"/>
      <c r="UE51" s="17"/>
      <c r="UF51" s="17"/>
      <c r="UG51" s="17"/>
      <c r="UH51" s="17"/>
      <c r="UI51" s="17"/>
      <c r="UJ51" s="17"/>
      <c r="UK51" s="17"/>
      <c r="UL51" s="17"/>
      <c r="UM51" s="17"/>
      <c r="UN51" s="17"/>
      <c r="UO51" s="17"/>
      <c r="UP51" s="17"/>
      <c r="UQ51" s="17"/>
      <c r="UR51" s="17"/>
      <c r="US51" s="17"/>
      <c r="UT51" s="17"/>
      <c r="UU51" s="17"/>
      <c r="UV51" s="17"/>
      <c r="UW51" s="17"/>
      <c r="UX51" s="17"/>
      <c r="UY51" s="17"/>
      <c r="UZ51" s="17"/>
      <c r="VA51" s="17"/>
      <c r="VB51" s="17"/>
      <c r="VC51" s="17"/>
      <c r="VD51" s="17"/>
      <c r="VE51" s="17"/>
      <c r="VF51" s="17"/>
      <c r="VG51" s="17"/>
      <c r="VH51" s="17"/>
      <c r="VI51" s="17"/>
      <c r="VJ51" s="17"/>
      <c r="VK51" s="17"/>
      <c r="VL51" s="17"/>
      <c r="VM51" s="17"/>
      <c r="VN51" s="17"/>
      <c r="VO51" s="17"/>
      <c r="VP51" s="17"/>
      <c r="VQ51" s="17"/>
      <c r="VR51" s="17"/>
      <c r="VS51" s="17"/>
      <c r="VT51" s="17"/>
      <c r="VU51" s="17"/>
      <c r="VV51" s="17"/>
      <c r="VW51" s="17"/>
      <c r="VX51" s="17"/>
      <c r="VY51" s="17"/>
      <c r="VZ51" s="17"/>
      <c r="WA51" s="17"/>
      <c r="WB51" s="17"/>
      <c r="WC51" s="17"/>
      <c r="WD51" s="17"/>
      <c r="WE51" s="17"/>
      <c r="WF51" s="17"/>
      <c r="WG51" s="17"/>
      <c r="WH51" s="17"/>
      <c r="WI51" s="17"/>
      <c r="WJ51" s="17"/>
      <c r="WK51" s="17"/>
      <c r="WL51" s="17"/>
      <c r="WM51" s="17"/>
      <c r="WN51" s="17"/>
      <c r="WO51" s="17"/>
      <c r="WP51" s="17"/>
      <c r="WQ51" s="17"/>
      <c r="WR51" s="17"/>
      <c r="WS51" s="17"/>
      <c r="WT51" s="17"/>
      <c r="WU51" s="17"/>
      <c r="WV51" s="17"/>
      <c r="WW51" s="17"/>
      <c r="WX51" s="17"/>
      <c r="WY51" s="17"/>
      <c r="WZ51" s="17"/>
      <c r="XA51" s="17"/>
      <c r="XB51" s="17"/>
      <c r="XC51" s="17"/>
      <c r="XD51" s="17"/>
      <c r="XE51" s="17"/>
      <c r="XF51" s="17"/>
      <c r="XG51" s="17"/>
      <c r="XH51" s="17"/>
      <c r="XI51" s="17"/>
      <c r="XJ51" s="17"/>
      <c r="XK51" s="17"/>
      <c r="XL51" s="17"/>
      <c r="XM51" s="17"/>
      <c r="XN51" s="17"/>
      <c r="XO51" s="17"/>
      <c r="XP51" s="17"/>
      <c r="XQ51" s="17"/>
      <c r="XR51" s="17"/>
      <c r="XS51" s="17"/>
      <c r="XT51" s="17"/>
      <c r="XU51" s="17"/>
      <c r="XV51" s="17"/>
      <c r="XW51" s="17"/>
      <c r="XX51" s="17"/>
      <c r="XY51" s="17"/>
      <c r="XZ51" s="17"/>
      <c r="YA51" s="17"/>
      <c r="YB51" s="17"/>
      <c r="YC51" s="17"/>
      <c r="YD51" s="17"/>
      <c r="YE51" s="17"/>
      <c r="YF51" s="17"/>
      <c r="YG51" s="17"/>
      <c r="YH51" s="17"/>
      <c r="YI51" s="17"/>
      <c r="YJ51" s="17"/>
      <c r="YK51" s="17"/>
      <c r="YL51" s="17"/>
      <c r="YM51" s="17"/>
      <c r="YN51" s="17"/>
      <c r="YO51" s="17"/>
      <c r="YP51" s="17"/>
      <c r="YQ51" s="17"/>
      <c r="YR51" s="17"/>
      <c r="YS51" s="17"/>
      <c r="YT51" s="17"/>
      <c r="YU51" s="17"/>
      <c r="YV51" s="17"/>
      <c r="YW51" s="17"/>
      <c r="YX51" s="17"/>
      <c r="YY51" s="17"/>
      <c r="YZ51" s="17"/>
      <c r="ZA51" s="17"/>
      <c r="ZB51" s="17"/>
      <c r="ZC51" s="17"/>
      <c r="ZD51" s="17"/>
      <c r="ZE51" s="17"/>
      <c r="ZF51" s="17"/>
      <c r="ZG51" s="17"/>
      <c r="ZH51" s="17"/>
      <c r="ZI51" s="17"/>
      <c r="ZJ51" s="17"/>
      <c r="ZK51" s="17"/>
      <c r="ZL51" s="17"/>
      <c r="ZM51" s="17"/>
      <c r="ZN51" s="17"/>
      <c r="ZO51" s="17"/>
      <c r="ZP51" s="17"/>
      <c r="ZQ51" s="17"/>
      <c r="ZR51" s="17"/>
      <c r="ZS51" s="17"/>
      <c r="ZT51" s="17"/>
      <c r="ZU51" s="17"/>
      <c r="ZV51" s="17"/>
      <c r="ZW51" s="17"/>
      <c r="ZX51" s="17"/>
      <c r="ZY51" s="17"/>
      <c r="ZZ51" s="17"/>
      <c r="AAA51" s="17"/>
      <c r="AAB51" s="17"/>
      <c r="AAC51" s="17"/>
      <c r="AAD51" s="17"/>
      <c r="AAE51" s="17"/>
      <c r="AAF51" s="17"/>
      <c r="AAG51" s="17"/>
      <c r="AAH51" s="17"/>
      <c r="AAI51" s="17"/>
      <c r="AAJ51" s="17"/>
      <c r="AAK51" s="17"/>
      <c r="AAL51" s="17"/>
      <c r="AAM51" s="17"/>
      <c r="AAN51" s="17"/>
      <c r="AAO51" s="17"/>
      <c r="AAP51" s="17"/>
      <c r="AAQ51" s="17"/>
      <c r="AAR51" s="17"/>
      <c r="AAS51" s="17"/>
      <c r="AAT51" s="17"/>
      <c r="AAU51" s="17"/>
      <c r="AAV51" s="17"/>
      <c r="AAW51" s="17"/>
      <c r="AAX51" s="17"/>
      <c r="AAY51" s="17"/>
      <c r="AAZ51" s="17"/>
      <c r="ABA51" s="17"/>
      <c r="ABB51" s="17"/>
      <c r="ABC51" s="17"/>
      <c r="ABD51" s="17"/>
      <c r="ABE51" s="17"/>
      <c r="ABF51" s="17"/>
      <c r="ABG51" s="17"/>
      <c r="ABH51" s="17"/>
      <c r="ABI51" s="17"/>
      <c r="ABJ51" s="17"/>
      <c r="ABK51" s="17"/>
      <c r="ABL51" s="17"/>
      <c r="ABM51" s="17"/>
      <c r="ABN51" s="17"/>
      <c r="ABO51" s="17"/>
      <c r="ABP51" s="17"/>
      <c r="ABQ51" s="17"/>
      <c r="ABR51" s="17"/>
      <c r="ABS51" s="17"/>
      <c r="ABT51" s="17"/>
      <c r="ABU51" s="17"/>
      <c r="ABV51" s="17"/>
      <c r="ABW51" s="17"/>
      <c r="ABX51" s="17"/>
      <c r="ABY51" s="17"/>
      <c r="ABZ51" s="17"/>
      <c r="ACA51" s="17"/>
      <c r="ACB51" s="17"/>
      <c r="ACC51" s="17"/>
      <c r="ACD51" s="17"/>
      <c r="ACE51" s="17"/>
      <c r="ACF51" s="17"/>
      <c r="ACG51" s="17"/>
      <c r="ACH51" s="17"/>
      <c r="ACI51" s="17"/>
      <c r="ACJ51" s="17"/>
      <c r="ACK51" s="17"/>
      <c r="ACL51" s="17"/>
      <c r="ACM51" s="17"/>
      <c r="ACN51" s="17"/>
      <c r="ACO51" s="17"/>
      <c r="ACP51" s="17"/>
      <c r="ACQ51" s="17"/>
      <c r="ACR51" s="17"/>
      <c r="ACS51" s="17"/>
      <c r="ACT51" s="17"/>
      <c r="ACU51" s="17"/>
      <c r="ACV51" s="17"/>
      <c r="ACW51" s="17"/>
      <c r="ACX51" s="17"/>
      <c r="ACY51" s="17"/>
      <c r="ACZ51" s="17"/>
      <c r="ADA51" s="17"/>
      <c r="ADB51" s="17"/>
      <c r="ADC51" s="17"/>
      <c r="ADD51" s="17"/>
      <c r="ADE51" s="17"/>
      <c r="ADF51" s="17"/>
      <c r="ADG51" s="17"/>
      <c r="ADH51" s="17"/>
      <c r="ADI51" s="17"/>
      <c r="ADJ51" s="17"/>
      <c r="ADK51" s="17"/>
      <c r="ADL51" s="17"/>
      <c r="ADM51" s="17"/>
      <c r="ADN51" s="17"/>
      <c r="ADO51" s="17"/>
      <c r="ADP51" s="17"/>
      <c r="ADQ51" s="17"/>
      <c r="ADR51" s="17"/>
      <c r="ADS51" s="17"/>
      <c r="ADT51" s="17"/>
      <c r="ADU51" s="17"/>
      <c r="ADV51" s="17"/>
      <c r="ADW51" s="17"/>
      <c r="ADX51" s="17"/>
      <c r="ADY51" s="17"/>
      <c r="ADZ51" s="17"/>
      <c r="AEA51" s="17"/>
      <c r="AEB51" s="17"/>
      <c r="AEC51" s="17"/>
      <c r="AED51" s="17"/>
      <c r="AEE51" s="17"/>
      <c r="AEF51" s="17"/>
      <c r="AEG51" s="17"/>
      <c r="AEH51" s="17"/>
      <c r="AEI51" s="17"/>
      <c r="AEJ51" s="17"/>
      <c r="AEK51" s="17"/>
      <c r="AEL51" s="17"/>
      <c r="AEM51" s="17"/>
      <c r="AEN51" s="17"/>
      <c r="AEO51" s="17"/>
      <c r="AEP51" s="17"/>
      <c r="AEQ51" s="17"/>
      <c r="AER51" s="17"/>
      <c r="AES51" s="17"/>
      <c r="AET51" s="17"/>
      <c r="AEU51" s="17"/>
      <c r="AEV51" s="17"/>
      <c r="AEW51" s="17"/>
      <c r="AEX51" s="17"/>
      <c r="AEY51" s="17"/>
      <c r="AEZ51" s="17"/>
      <c r="AFA51" s="17"/>
      <c r="AFB51" s="17"/>
      <c r="AFC51" s="17"/>
      <c r="AFD51" s="17"/>
      <c r="AFE51" s="17"/>
      <c r="AFF51" s="17"/>
      <c r="AFG51" s="17"/>
      <c r="AFH51" s="17"/>
      <c r="AFI51" s="17"/>
      <c r="AFJ51" s="17"/>
      <c r="AFK51" s="17"/>
      <c r="AFL51" s="17"/>
      <c r="AFM51" s="17"/>
      <c r="AFN51" s="17"/>
      <c r="AFO51" s="17"/>
      <c r="AFP51" s="17"/>
      <c r="AFQ51" s="17"/>
      <c r="AFR51" s="17"/>
      <c r="AFS51" s="17"/>
      <c r="AFT51" s="17"/>
      <c r="AFU51" s="17"/>
      <c r="AFV51" s="17"/>
      <c r="AFW51" s="17"/>
      <c r="AFX51" s="17"/>
      <c r="AFY51" s="17"/>
      <c r="AFZ51" s="17"/>
      <c r="AGA51" s="17"/>
      <c r="AGB51" s="17"/>
      <c r="AGC51" s="17"/>
      <c r="AGD51" s="17"/>
      <c r="AGE51" s="17"/>
      <c r="AGF51" s="17"/>
      <c r="AGG51" s="17"/>
      <c r="AGH51" s="17"/>
      <c r="AGI51" s="17"/>
      <c r="AGJ51" s="17"/>
      <c r="AGK51" s="17"/>
      <c r="AGL51" s="17"/>
      <c r="AGM51" s="17"/>
      <c r="AGN51" s="17"/>
      <c r="AGO51" s="17"/>
      <c r="AGP51" s="17"/>
      <c r="AGQ51" s="17"/>
      <c r="AGR51" s="17"/>
      <c r="AGS51" s="17"/>
      <c r="AGT51" s="17"/>
      <c r="AGU51" s="17"/>
      <c r="AGV51" s="17"/>
      <c r="AGW51" s="17"/>
      <c r="AGX51" s="17"/>
      <c r="AGY51" s="17"/>
      <c r="AGZ51" s="17"/>
      <c r="AHA51" s="17"/>
      <c r="AHB51" s="17"/>
      <c r="AHC51" s="17"/>
      <c r="AHD51" s="17"/>
      <c r="AHE51" s="17"/>
      <c r="AHF51" s="17"/>
      <c r="AHG51" s="17"/>
      <c r="AHH51" s="17"/>
      <c r="AHI51" s="17"/>
      <c r="AHJ51" s="17"/>
      <c r="AHK51" s="17"/>
      <c r="AHL51" s="17"/>
      <c r="AHM51" s="17"/>
      <c r="AHN51" s="17"/>
      <c r="AHO51" s="17"/>
      <c r="AHP51" s="17"/>
      <c r="AHQ51" s="17"/>
      <c r="AHR51" s="17"/>
      <c r="AHS51" s="17"/>
      <c r="AHT51" s="17"/>
      <c r="AHU51" s="17"/>
      <c r="AHV51" s="17"/>
      <c r="AHW51" s="17"/>
      <c r="AHX51" s="17"/>
      <c r="AHY51" s="17"/>
      <c r="AHZ51" s="17"/>
      <c r="AIA51" s="17"/>
      <c r="AIB51" s="17"/>
      <c r="AIC51" s="17"/>
      <c r="AID51" s="17"/>
      <c r="AIE51" s="17"/>
      <c r="AIF51" s="17"/>
      <c r="AIG51" s="17"/>
      <c r="AIH51" s="17"/>
      <c r="AII51" s="17"/>
      <c r="AIJ51" s="17"/>
      <c r="AIK51" s="17"/>
      <c r="AIL51" s="17"/>
      <c r="AIM51" s="17"/>
      <c r="AIN51" s="17"/>
      <c r="AIO51" s="17"/>
      <c r="AIP51" s="17"/>
      <c r="AIQ51" s="17"/>
      <c r="AIR51" s="17"/>
      <c r="AIS51" s="17"/>
      <c r="AIT51" s="17"/>
      <c r="AIU51" s="17"/>
      <c r="AIV51" s="17"/>
      <c r="AIW51" s="17"/>
      <c r="AIX51" s="17"/>
      <c r="AIY51" s="17"/>
      <c r="AIZ51" s="17"/>
      <c r="AJA51" s="17"/>
      <c r="AJB51" s="17"/>
      <c r="AJC51" s="17"/>
      <c r="AJD51" s="17"/>
      <c r="AJE51" s="17"/>
      <c r="AJF51" s="17"/>
      <c r="AJG51" s="17"/>
      <c r="AJH51" s="17"/>
      <c r="AJI51" s="17"/>
      <c r="AJJ51" s="17"/>
      <c r="AJK51" s="17"/>
      <c r="AJL51" s="17"/>
      <c r="AJM51" s="17"/>
      <c r="AJN51" s="17"/>
      <c r="AJO51" s="17"/>
      <c r="AJP51" s="17"/>
      <c r="AJQ51" s="17"/>
      <c r="AJR51" s="17"/>
      <c r="AJS51" s="17"/>
      <c r="AJT51" s="17"/>
      <c r="AJU51" s="17"/>
      <c r="AJV51" s="17"/>
      <c r="AJW51" s="17"/>
      <c r="AJX51" s="17"/>
      <c r="AJY51" s="17"/>
      <c r="AJZ51" s="17"/>
      <c r="AKA51" s="17"/>
      <c r="AKB51" s="17"/>
      <c r="AKC51" s="17"/>
      <c r="AKD51" s="17"/>
      <c r="AKE51" s="17"/>
      <c r="AKF51" s="17"/>
      <c r="AKG51" s="17"/>
      <c r="AKH51" s="17"/>
      <c r="AKI51" s="17"/>
      <c r="AKJ51" s="17"/>
      <c r="AKK51" s="17"/>
      <c r="AKL51" s="17"/>
      <c r="AKM51" s="17"/>
      <c r="AKN51" s="17"/>
      <c r="AKO51" s="17"/>
      <c r="AKP51" s="17"/>
      <c r="AKQ51" s="17"/>
      <c r="AKR51" s="17"/>
      <c r="AKS51" s="17"/>
      <c r="AKT51" s="17"/>
      <c r="AKU51" s="17"/>
      <c r="AKV51" s="17"/>
      <c r="AKW51" s="17"/>
      <c r="AKX51" s="17"/>
      <c r="AKY51" s="17"/>
      <c r="AKZ51" s="17"/>
      <c r="ALA51" s="17"/>
      <c r="ALB51" s="17"/>
      <c r="ALC51" s="17"/>
      <c r="ALD51" s="17"/>
      <c r="ALE51" s="17"/>
      <c r="ALF51" s="17"/>
      <c r="ALG51" s="17"/>
      <c r="ALH51" s="17"/>
      <c r="ALI51" s="17"/>
      <c r="ALJ51" s="17"/>
      <c r="ALK51" s="17"/>
      <c r="ALL51" s="17"/>
      <c r="ALM51" s="17"/>
      <c r="ALN51" s="17"/>
      <c r="ALO51" s="17"/>
      <c r="ALP51" s="17"/>
      <c r="ALQ51" s="17"/>
      <c r="ALR51" s="17"/>
      <c r="ALS51" s="17"/>
      <c r="ALT51" s="17"/>
      <c r="ALU51" s="17"/>
      <c r="ALV51" s="17"/>
      <c r="ALW51" s="17"/>
      <c r="ALX51" s="17"/>
      <c r="ALY51" s="17"/>
      <c r="ALZ51" s="17"/>
      <c r="AMA51" s="17"/>
      <c r="AMB51" s="17"/>
      <c r="AMC51" s="17"/>
      <c r="AMD51" s="17"/>
      <c r="AME51" s="17"/>
      <c r="AMF51" s="17"/>
      <c r="AMG51" s="17"/>
      <c r="AMH51" s="17"/>
      <c r="AMI51" s="17"/>
      <c r="AMJ51" s="17"/>
    </row>
    <row r="52" spans="1:1024" s="18" customFormat="1" ht="16.2" customHeight="1">
      <c r="A52" s="22" t="s">
        <v>62</v>
      </c>
      <c r="B52" s="13"/>
      <c r="C52" s="13" t="s">
        <v>63</v>
      </c>
      <c r="D52" s="13"/>
      <c r="E52" s="13"/>
      <c r="F52" s="14">
        <f t="shared" ref="F52:H54" si="3">F53</f>
        <v>60</v>
      </c>
      <c r="G52" s="14">
        <f t="shared" si="3"/>
        <v>60</v>
      </c>
      <c r="H52" s="14">
        <f t="shared" si="3"/>
        <v>60</v>
      </c>
      <c r="I52" s="15"/>
      <c r="J52" s="16"/>
      <c r="K52" s="17"/>
      <c r="L52" s="17"/>
      <c r="M52" s="55"/>
      <c r="N52" s="55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  <c r="EM52" s="17"/>
      <c r="EN52" s="17"/>
      <c r="EO52" s="17"/>
      <c r="EP52" s="17"/>
      <c r="EQ52" s="17"/>
      <c r="ER52" s="17"/>
      <c r="ES52" s="17"/>
      <c r="ET52" s="17"/>
      <c r="EU52" s="17"/>
      <c r="EV52" s="17"/>
      <c r="EW52" s="17"/>
      <c r="EX52" s="17"/>
      <c r="EY52" s="17"/>
      <c r="EZ52" s="17"/>
      <c r="FA52" s="17"/>
      <c r="FB52" s="17"/>
      <c r="FC52" s="17"/>
      <c r="FD52" s="17"/>
      <c r="FE52" s="17"/>
      <c r="FF52" s="17"/>
      <c r="FG52" s="17"/>
      <c r="FH52" s="17"/>
      <c r="FI52" s="17"/>
      <c r="FJ52" s="17"/>
      <c r="FK52" s="17"/>
      <c r="FL52" s="17"/>
      <c r="FM52" s="17"/>
      <c r="FN52" s="17"/>
      <c r="FO52" s="17"/>
      <c r="FP52" s="17"/>
      <c r="FQ52" s="17"/>
      <c r="FR52" s="17"/>
      <c r="FS52" s="17"/>
      <c r="FT52" s="17"/>
      <c r="FU52" s="17"/>
      <c r="FV52" s="17"/>
      <c r="FW52" s="17"/>
      <c r="FX52" s="17"/>
      <c r="FY52" s="17"/>
      <c r="FZ52" s="17"/>
      <c r="GA52" s="17"/>
      <c r="GB52" s="17"/>
      <c r="GC52" s="17"/>
      <c r="GD52" s="17"/>
      <c r="GE52" s="17"/>
      <c r="GF52" s="17"/>
      <c r="GG52" s="17"/>
      <c r="GH52" s="17"/>
      <c r="GI52" s="17"/>
      <c r="GJ52" s="17"/>
      <c r="GK52" s="17"/>
      <c r="GL52" s="17"/>
      <c r="GM52" s="17"/>
      <c r="GN52" s="17"/>
      <c r="GO52" s="17"/>
      <c r="GP52" s="17"/>
      <c r="GQ52" s="17"/>
      <c r="GR52" s="17"/>
      <c r="GS52" s="17"/>
      <c r="GT52" s="17"/>
      <c r="GU52" s="17"/>
      <c r="GV52" s="17"/>
      <c r="GW52" s="17"/>
      <c r="GX52" s="17"/>
      <c r="GY52" s="17"/>
      <c r="GZ52" s="17"/>
      <c r="HA52" s="17"/>
      <c r="HB52" s="17"/>
      <c r="HC52" s="17"/>
      <c r="HD52" s="17"/>
      <c r="HE52" s="17"/>
      <c r="HF52" s="17"/>
      <c r="HG52" s="17"/>
      <c r="HH52" s="17"/>
      <c r="HI52" s="17"/>
      <c r="HJ52" s="17"/>
      <c r="HK52" s="17"/>
      <c r="HL52" s="17"/>
      <c r="HM52" s="17"/>
      <c r="HN52" s="17"/>
      <c r="HO52" s="17"/>
      <c r="HP52" s="17"/>
      <c r="HQ52" s="17"/>
      <c r="HR52" s="17"/>
      <c r="HS52" s="17"/>
      <c r="HT52" s="17"/>
      <c r="HU52" s="17"/>
      <c r="HV52" s="17"/>
      <c r="HW52" s="17"/>
      <c r="HX52" s="17"/>
      <c r="HY52" s="17"/>
      <c r="HZ52" s="17"/>
      <c r="IA52" s="17"/>
      <c r="IB52" s="17"/>
      <c r="IC52" s="17"/>
      <c r="ID52" s="17"/>
      <c r="IE52" s="17"/>
      <c r="IF52" s="17"/>
      <c r="IG52" s="17"/>
      <c r="IH52" s="17"/>
      <c r="II52" s="17"/>
      <c r="IJ52" s="17"/>
      <c r="IK52" s="17"/>
      <c r="IL52" s="17"/>
      <c r="IM52" s="17"/>
      <c r="IN52" s="17"/>
      <c r="IO52" s="17"/>
      <c r="IP52" s="17"/>
      <c r="IQ52" s="17"/>
      <c r="IR52" s="17"/>
      <c r="IS52" s="17"/>
      <c r="IT52" s="17"/>
      <c r="IU52" s="17"/>
      <c r="IV52" s="17"/>
      <c r="IW52" s="17"/>
      <c r="IX52" s="17"/>
      <c r="IY52" s="17"/>
      <c r="IZ52" s="17"/>
      <c r="JA52" s="17"/>
      <c r="JB52" s="17"/>
      <c r="JC52" s="17"/>
      <c r="JD52" s="17"/>
      <c r="JE52" s="17"/>
      <c r="JF52" s="17"/>
      <c r="JG52" s="17"/>
      <c r="JH52" s="17"/>
      <c r="JI52" s="17"/>
      <c r="JJ52" s="17"/>
      <c r="JK52" s="17"/>
      <c r="JL52" s="17"/>
      <c r="JM52" s="17"/>
      <c r="JN52" s="17"/>
      <c r="JO52" s="17"/>
      <c r="JP52" s="17"/>
      <c r="JQ52" s="17"/>
      <c r="JR52" s="17"/>
      <c r="JS52" s="17"/>
      <c r="JT52" s="17"/>
      <c r="JU52" s="17"/>
      <c r="JV52" s="17"/>
      <c r="JW52" s="17"/>
      <c r="JX52" s="17"/>
      <c r="JY52" s="17"/>
      <c r="JZ52" s="17"/>
      <c r="KA52" s="17"/>
      <c r="KB52" s="17"/>
      <c r="KC52" s="17"/>
      <c r="KD52" s="17"/>
      <c r="KE52" s="17"/>
      <c r="KF52" s="17"/>
      <c r="KG52" s="17"/>
      <c r="KH52" s="17"/>
      <c r="KI52" s="17"/>
      <c r="KJ52" s="17"/>
      <c r="KK52" s="17"/>
      <c r="KL52" s="17"/>
      <c r="KM52" s="17"/>
      <c r="KN52" s="17"/>
      <c r="KO52" s="17"/>
      <c r="KP52" s="17"/>
      <c r="KQ52" s="17"/>
      <c r="KR52" s="17"/>
      <c r="KS52" s="17"/>
      <c r="KT52" s="17"/>
      <c r="KU52" s="17"/>
      <c r="KV52" s="17"/>
      <c r="KW52" s="17"/>
      <c r="KX52" s="17"/>
      <c r="KY52" s="17"/>
      <c r="KZ52" s="17"/>
      <c r="LA52" s="17"/>
      <c r="LB52" s="17"/>
      <c r="LC52" s="17"/>
      <c r="LD52" s="17"/>
      <c r="LE52" s="17"/>
      <c r="LF52" s="17"/>
      <c r="LG52" s="17"/>
      <c r="LH52" s="17"/>
      <c r="LI52" s="17"/>
      <c r="LJ52" s="17"/>
      <c r="LK52" s="17"/>
      <c r="LL52" s="17"/>
      <c r="LM52" s="17"/>
      <c r="LN52" s="17"/>
      <c r="LO52" s="17"/>
      <c r="LP52" s="17"/>
      <c r="LQ52" s="17"/>
      <c r="LR52" s="17"/>
      <c r="LS52" s="17"/>
      <c r="LT52" s="17"/>
      <c r="LU52" s="17"/>
      <c r="LV52" s="17"/>
      <c r="LW52" s="17"/>
      <c r="LX52" s="17"/>
      <c r="LY52" s="17"/>
      <c r="LZ52" s="17"/>
      <c r="MA52" s="17"/>
      <c r="MB52" s="17"/>
      <c r="MC52" s="17"/>
      <c r="MD52" s="17"/>
      <c r="ME52" s="17"/>
      <c r="MF52" s="17"/>
      <c r="MG52" s="17"/>
      <c r="MH52" s="17"/>
      <c r="MI52" s="17"/>
      <c r="MJ52" s="17"/>
      <c r="MK52" s="17"/>
      <c r="ML52" s="17"/>
      <c r="MM52" s="17"/>
      <c r="MN52" s="17"/>
      <c r="MO52" s="17"/>
      <c r="MP52" s="17"/>
      <c r="MQ52" s="17"/>
      <c r="MR52" s="17"/>
      <c r="MS52" s="17"/>
      <c r="MT52" s="17"/>
      <c r="MU52" s="17"/>
      <c r="MV52" s="17"/>
      <c r="MW52" s="17"/>
      <c r="MX52" s="17"/>
      <c r="MY52" s="17"/>
      <c r="MZ52" s="17"/>
      <c r="NA52" s="17"/>
      <c r="NB52" s="17"/>
      <c r="NC52" s="17"/>
      <c r="ND52" s="17"/>
      <c r="NE52" s="17"/>
      <c r="NF52" s="17"/>
      <c r="NG52" s="17"/>
      <c r="NH52" s="17"/>
      <c r="NI52" s="17"/>
      <c r="NJ52" s="17"/>
      <c r="NK52" s="17"/>
      <c r="NL52" s="17"/>
      <c r="NM52" s="17"/>
      <c r="NN52" s="17"/>
      <c r="NO52" s="17"/>
      <c r="NP52" s="17"/>
      <c r="NQ52" s="17"/>
      <c r="NR52" s="17"/>
      <c r="NS52" s="17"/>
      <c r="NT52" s="17"/>
      <c r="NU52" s="17"/>
      <c r="NV52" s="17"/>
      <c r="NW52" s="17"/>
      <c r="NX52" s="17"/>
      <c r="NY52" s="17"/>
      <c r="NZ52" s="17"/>
      <c r="OA52" s="17"/>
      <c r="OB52" s="17"/>
      <c r="OC52" s="17"/>
      <c r="OD52" s="17"/>
      <c r="OE52" s="17"/>
      <c r="OF52" s="17"/>
      <c r="OG52" s="17"/>
      <c r="OH52" s="17"/>
      <c r="OI52" s="17"/>
      <c r="OJ52" s="17"/>
      <c r="OK52" s="17"/>
      <c r="OL52" s="17"/>
      <c r="OM52" s="17"/>
      <c r="ON52" s="17"/>
      <c r="OO52" s="17"/>
      <c r="OP52" s="17"/>
      <c r="OQ52" s="17"/>
      <c r="OR52" s="17"/>
      <c r="OS52" s="17"/>
      <c r="OT52" s="17"/>
      <c r="OU52" s="17"/>
      <c r="OV52" s="17"/>
      <c r="OW52" s="17"/>
      <c r="OX52" s="17"/>
      <c r="OY52" s="17"/>
      <c r="OZ52" s="17"/>
      <c r="PA52" s="17"/>
      <c r="PB52" s="17"/>
      <c r="PC52" s="17"/>
      <c r="PD52" s="17"/>
      <c r="PE52" s="17"/>
      <c r="PF52" s="17"/>
      <c r="PG52" s="17"/>
      <c r="PH52" s="17"/>
      <c r="PI52" s="17"/>
      <c r="PJ52" s="17"/>
      <c r="PK52" s="17"/>
      <c r="PL52" s="17"/>
      <c r="PM52" s="17"/>
      <c r="PN52" s="17"/>
      <c r="PO52" s="17"/>
      <c r="PP52" s="17"/>
      <c r="PQ52" s="17"/>
      <c r="PR52" s="17"/>
      <c r="PS52" s="17"/>
      <c r="PT52" s="17"/>
      <c r="PU52" s="17"/>
      <c r="PV52" s="17"/>
      <c r="PW52" s="17"/>
      <c r="PX52" s="17"/>
      <c r="PY52" s="17"/>
      <c r="PZ52" s="17"/>
      <c r="QA52" s="17"/>
      <c r="QB52" s="17"/>
      <c r="QC52" s="17"/>
      <c r="QD52" s="17"/>
      <c r="QE52" s="17"/>
      <c r="QF52" s="17"/>
      <c r="QG52" s="17"/>
      <c r="QH52" s="17"/>
      <c r="QI52" s="17"/>
      <c r="QJ52" s="17"/>
      <c r="QK52" s="17"/>
      <c r="QL52" s="17"/>
      <c r="QM52" s="17"/>
      <c r="QN52" s="17"/>
      <c r="QO52" s="17"/>
      <c r="QP52" s="17"/>
      <c r="QQ52" s="17"/>
      <c r="QR52" s="17"/>
      <c r="QS52" s="17"/>
      <c r="QT52" s="17"/>
      <c r="QU52" s="17"/>
      <c r="QV52" s="17"/>
      <c r="QW52" s="17"/>
      <c r="QX52" s="17"/>
      <c r="QY52" s="17"/>
      <c r="QZ52" s="17"/>
      <c r="RA52" s="17"/>
      <c r="RB52" s="17"/>
      <c r="RC52" s="17"/>
      <c r="RD52" s="17"/>
      <c r="RE52" s="17"/>
      <c r="RF52" s="17"/>
      <c r="RG52" s="17"/>
      <c r="RH52" s="17"/>
      <c r="RI52" s="17"/>
      <c r="RJ52" s="17"/>
      <c r="RK52" s="17"/>
      <c r="RL52" s="17"/>
      <c r="RM52" s="17"/>
      <c r="RN52" s="17"/>
      <c r="RO52" s="17"/>
      <c r="RP52" s="17"/>
      <c r="RQ52" s="17"/>
      <c r="RR52" s="17"/>
      <c r="RS52" s="17"/>
      <c r="RT52" s="17"/>
      <c r="RU52" s="17"/>
      <c r="RV52" s="17"/>
      <c r="RW52" s="17"/>
      <c r="RX52" s="17"/>
      <c r="RY52" s="17"/>
      <c r="RZ52" s="17"/>
      <c r="SA52" s="17"/>
      <c r="SB52" s="17"/>
      <c r="SC52" s="17"/>
      <c r="SD52" s="17"/>
      <c r="SE52" s="17"/>
      <c r="SF52" s="17"/>
      <c r="SG52" s="17"/>
      <c r="SH52" s="17"/>
      <c r="SI52" s="17"/>
      <c r="SJ52" s="17"/>
      <c r="SK52" s="17"/>
      <c r="SL52" s="17"/>
      <c r="SM52" s="17"/>
      <c r="SN52" s="17"/>
      <c r="SO52" s="17"/>
      <c r="SP52" s="17"/>
      <c r="SQ52" s="17"/>
      <c r="SR52" s="17"/>
      <c r="SS52" s="17"/>
      <c r="ST52" s="17"/>
      <c r="SU52" s="17"/>
      <c r="SV52" s="17"/>
      <c r="SW52" s="17"/>
      <c r="SX52" s="17"/>
      <c r="SY52" s="17"/>
      <c r="SZ52" s="17"/>
      <c r="TA52" s="17"/>
      <c r="TB52" s="17"/>
      <c r="TC52" s="17"/>
      <c r="TD52" s="17"/>
      <c r="TE52" s="17"/>
      <c r="TF52" s="17"/>
      <c r="TG52" s="17"/>
      <c r="TH52" s="17"/>
      <c r="TI52" s="17"/>
      <c r="TJ52" s="17"/>
      <c r="TK52" s="17"/>
      <c r="TL52" s="17"/>
      <c r="TM52" s="17"/>
      <c r="TN52" s="17"/>
      <c r="TO52" s="17"/>
      <c r="TP52" s="17"/>
      <c r="TQ52" s="17"/>
      <c r="TR52" s="17"/>
      <c r="TS52" s="17"/>
      <c r="TT52" s="17"/>
      <c r="TU52" s="17"/>
      <c r="TV52" s="17"/>
      <c r="TW52" s="17"/>
      <c r="TX52" s="17"/>
      <c r="TY52" s="17"/>
      <c r="TZ52" s="17"/>
      <c r="UA52" s="17"/>
      <c r="UB52" s="17"/>
      <c r="UC52" s="17"/>
      <c r="UD52" s="17"/>
      <c r="UE52" s="17"/>
      <c r="UF52" s="17"/>
      <c r="UG52" s="17"/>
      <c r="UH52" s="17"/>
      <c r="UI52" s="17"/>
      <c r="UJ52" s="17"/>
      <c r="UK52" s="17"/>
      <c r="UL52" s="17"/>
      <c r="UM52" s="17"/>
      <c r="UN52" s="17"/>
      <c r="UO52" s="17"/>
      <c r="UP52" s="17"/>
      <c r="UQ52" s="17"/>
      <c r="UR52" s="17"/>
      <c r="US52" s="17"/>
      <c r="UT52" s="17"/>
      <c r="UU52" s="17"/>
      <c r="UV52" s="17"/>
      <c r="UW52" s="17"/>
      <c r="UX52" s="17"/>
      <c r="UY52" s="17"/>
      <c r="UZ52" s="17"/>
      <c r="VA52" s="17"/>
      <c r="VB52" s="17"/>
      <c r="VC52" s="17"/>
      <c r="VD52" s="17"/>
      <c r="VE52" s="17"/>
      <c r="VF52" s="17"/>
      <c r="VG52" s="17"/>
      <c r="VH52" s="17"/>
      <c r="VI52" s="17"/>
      <c r="VJ52" s="17"/>
      <c r="VK52" s="17"/>
      <c r="VL52" s="17"/>
      <c r="VM52" s="17"/>
      <c r="VN52" s="17"/>
      <c r="VO52" s="17"/>
      <c r="VP52" s="17"/>
      <c r="VQ52" s="17"/>
      <c r="VR52" s="17"/>
      <c r="VS52" s="17"/>
      <c r="VT52" s="17"/>
      <c r="VU52" s="17"/>
      <c r="VV52" s="17"/>
      <c r="VW52" s="17"/>
      <c r="VX52" s="17"/>
      <c r="VY52" s="17"/>
      <c r="VZ52" s="17"/>
      <c r="WA52" s="17"/>
      <c r="WB52" s="17"/>
      <c r="WC52" s="17"/>
      <c r="WD52" s="17"/>
      <c r="WE52" s="17"/>
      <c r="WF52" s="17"/>
      <c r="WG52" s="17"/>
      <c r="WH52" s="17"/>
      <c r="WI52" s="17"/>
      <c r="WJ52" s="17"/>
      <c r="WK52" s="17"/>
      <c r="WL52" s="17"/>
      <c r="WM52" s="17"/>
      <c r="WN52" s="17"/>
      <c r="WO52" s="17"/>
      <c r="WP52" s="17"/>
      <c r="WQ52" s="17"/>
      <c r="WR52" s="17"/>
      <c r="WS52" s="17"/>
      <c r="WT52" s="17"/>
      <c r="WU52" s="17"/>
      <c r="WV52" s="17"/>
      <c r="WW52" s="17"/>
      <c r="WX52" s="17"/>
      <c r="WY52" s="17"/>
      <c r="WZ52" s="17"/>
      <c r="XA52" s="17"/>
      <c r="XB52" s="17"/>
      <c r="XC52" s="17"/>
      <c r="XD52" s="17"/>
      <c r="XE52" s="17"/>
      <c r="XF52" s="17"/>
      <c r="XG52" s="17"/>
      <c r="XH52" s="17"/>
      <c r="XI52" s="17"/>
      <c r="XJ52" s="17"/>
      <c r="XK52" s="17"/>
      <c r="XL52" s="17"/>
      <c r="XM52" s="17"/>
      <c r="XN52" s="17"/>
      <c r="XO52" s="17"/>
      <c r="XP52" s="17"/>
      <c r="XQ52" s="17"/>
      <c r="XR52" s="17"/>
      <c r="XS52" s="17"/>
      <c r="XT52" s="17"/>
      <c r="XU52" s="17"/>
      <c r="XV52" s="17"/>
      <c r="XW52" s="17"/>
      <c r="XX52" s="17"/>
      <c r="XY52" s="17"/>
      <c r="XZ52" s="17"/>
      <c r="YA52" s="17"/>
      <c r="YB52" s="17"/>
      <c r="YC52" s="17"/>
      <c r="YD52" s="17"/>
      <c r="YE52" s="17"/>
      <c r="YF52" s="17"/>
      <c r="YG52" s="17"/>
      <c r="YH52" s="17"/>
      <c r="YI52" s="17"/>
      <c r="YJ52" s="17"/>
      <c r="YK52" s="17"/>
      <c r="YL52" s="17"/>
      <c r="YM52" s="17"/>
      <c r="YN52" s="17"/>
      <c r="YO52" s="17"/>
      <c r="YP52" s="17"/>
      <c r="YQ52" s="17"/>
      <c r="YR52" s="17"/>
      <c r="YS52" s="17"/>
      <c r="YT52" s="17"/>
      <c r="YU52" s="17"/>
      <c r="YV52" s="17"/>
      <c r="YW52" s="17"/>
      <c r="YX52" s="17"/>
      <c r="YY52" s="17"/>
      <c r="YZ52" s="17"/>
      <c r="ZA52" s="17"/>
      <c r="ZB52" s="17"/>
      <c r="ZC52" s="17"/>
      <c r="ZD52" s="17"/>
      <c r="ZE52" s="17"/>
      <c r="ZF52" s="17"/>
      <c r="ZG52" s="17"/>
      <c r="ZH52" s="17"/>
      <c r="ZI52" s="17"/>
      <c r="ZJ52" s="17"/>
      <c r="ZK52" s="17"/>
      <c r="ZL52" s="17"/>
      <c r="ZM52" s="17"/>
      <c r="ZN52" s="17"/>
      <c r="ZO52" s="17"/>
      <c r="ZP52" s="17"/>
      <c r="ZQ52" s="17"/>
      <c r="ZR52" s="17"/>
      <c r="ZS52" s="17"/>
      <c r="ZT52" s="17"/>
      <c r="ZU52" s="17"/>
      <c r="ZV52" s="17"/>
      <c r="ZW52" s="17"/>
      <c r="ZX52" s="17"/>
      <c r="ZY52" s="17"/>
      <c r="ZZ52" s="17"/>
      <c r="AAA52" s="17"/>
      <c r="AAB52" s="17"/>
      <c r="AAC52" s="17"/>
      <c r="AAD52" s="17"/>
      <c r="AAE52" s="17"/>
      <c r="AAF52" s="17"/>
      <c r="AAG52" s="17"/>
      <c r="AAH52" s="17"/>
      <c r="AAI52" s="17"/>
      <c r="AAJ52" s="17"/>
      <c r="AAK52" s="17"/>
      <c r="AAL52" s="17"/>
      <c r="AAM52" s="17"/>
      <c r="AAN52" s="17"/>
      <c r="AAO52" s="17"/>
      <c r="AAP52" s="17"/>
      <c r="AAQ52" s="17"/>
      <c r="AAR52" s="17"/>
      <c r="AAS52" s="17"/>
      <c r="AAT52" s="17"/>
      <c r="AAU52" s="17"/>
      <c r="AAV52" s="17"/>
      <c r="AAW52" s="17"/>
      <c r="AAX52" s="17"/>
      <c r="AAY52" s="17"/>
      <c r="AAZ52" s="17"/>
      <c r="ABA52" s="17"/>
      <c r="ABB52" s="17"/>
      <c r="ABC52" s="17"/>
      <c r="ABD52" s="17"/>
      <c r="ABE52" s="17"/>
      <c r="ABF52" s="17"/>
      <c r="ABG52" s="17"/>
      <c r="ABH52" s="17"/>
      <c r="ABI52" s="17"/>
      <c r="ABJ52" s="17"/>
      <c r="ABK52" s="17"/>
      <c r="ABL52" s="17"/>
      <c r="ABM52" s="17"/>
      <c r="ABN52" s="17"/>
      <c r="ABO52" s="17"/>
      <c r="ABP52" s="17"/>
      <c r="ABQ52" s="17"/>
      <c r="ABR52" s="17"/>
      <c r="ABS52" s="17"/>
      <c r="ABT52" s="17"/>
      <c r="ABU52" s="17"/>
      <c r="ABV52" s="17"/>
      <c r="ABW52" s="17"/>
      <c r="ABX52" s="17"/>
      <c r="ABY52" s="17"/>
      <c r="ABZ52" s="17"/>
      <c r="ACA52" s="17"/>
      <c r="ACB52" s="17"/>
      <c r="ACC52" s="17"/>
      <c r="ACD52" s="17"/>
      <c r="ACE52" s="17"/>
      <c r="ACF52" s="17"/>
      <c r="ACG52" s="17"/>
      <c r="ACH52" s="17"/>
      <c r="ACI52" s="17"/>
      <c r="ACJ52" s="17"/>
      <c r="ACK52" s="17"/>
      <c r="ACL52" s="17"/>
      <c r="ACM52" s="17"/>
      <c r="ACN52" s="17"/>
      <c r="ACO52" s="17"/>
      <c r="ACP52" s="17"/>
      <c r="ACQ52" s="17"/>
      <c r="ACR52" s="17"/>
      <c r="ACS52" s="17"/>
      <c r="ACT52" s="17"/>
      <c r="ACU52" s="17"/>
      <c r="ACV52" s="17"/>
      <c r="ACW52" s="17"/>
      <c r="ACX52" s="17"/>
      <c r="ACY52" s="17"/>
      <c r="ACZ52" s="17"/>
      <c r="ADA52" s="17"/>
      <c r="ADB52" s="17"/>
      <c r="ADC52" s="17"/>
      <c r="ADD52" s="17"/>
      <c r="ADE52" s="17"/>
      <c r="ADF52" s="17"/>
      <c r="ADG52" s="17"/>
      <c r="ADH52" s="17"/>
      <c r="ADI52" s="17"/>
      <c r="ADJ52" s="17"/>
      <c r="ADK52" s="17"/>
      <c r="ADL52" s="17"/>
      <c r="ADM52" s="17"/>
      <c r="ADN52" s="17"/>
      <c r="ADO52" s="17"/>
      <c r="ADP52" s="17"/>
      <c r="ADQ52" s="17"/>
      <c r="ADR52" s="17"/>
      <c r="ADS52" s="17"/>
      <c r="ADT52" s="17"/>
      <c r="ADU52" s="17"/>
      <c r="ADV52" s="17"/>
      <c r="ADW52" s="17"/>
      <c r="ADX52" s="17"/>
      <c r="ADY52" s="17"/>
      <c r="ADZ52" s="17"/>
      <c r="AEA52" s="17"/>
      <c r="AEB52" s="17"/>
      <c r="AEC52" s="17"/>
      <c r="AED52" s="17"/>
      <c r="AEE52" s="17"/>
      <c r="AEF52" s="17"/>
      <c r="AEG52" s="17"/>
      <c r="AEH52" s="17"/>
      <c r="AEI52" s="17"/>
      <c r="AEJ52" s="17"/>
      <c r="AEK52" s="17"/>
      <c r="AEL52" s="17"/>
      <c r="AEM52" s="17"/>
      <c r="AEN52" s="17"/>
      <c r="AEO52" s="17"/>
      <c r="AEP52" s="17"/>
      <c r="AEQ52" s="17"/>
      <c r="AER52" s="17"/>
      <c r="AES52" s="17"/>
      <c r="AET52" s="17"/>
      <c r="AEU52" s="17"/>
      <c r="AEV52" s="17"/>
      <c r="AEW52" s="17"/>
      <c r="AEX52" s="17"/>
      <c r="AEY52" s="17"/>
      <c r="AEZ52" s="17"/>
      <c r="AFA52" s="17"/>
      <c r="AFB52" s="17"/>
      <c r="AFC52" s="17"/>
      <c r="AFD52" s="17"/>
      <c r="AFE52" s="17"/>
      <c r="AFF52" s="17"/>
      <c r="AFG52" s="17"/>
      <c r="AFH52" s="17"/>
      <c r="AFI52" s="17"/>
      <c r="AFJ52" s="17"/>
      <c r="AFK52" s="17"/>
      <c r="AFL52" s="17"/>
      <c r="AFM52" s="17"/>
      <c r="AFN52" s="17"/>
      <c r="AFO52" s="17"/>
      <c r="AFP52" s="17"/>
      <c r="AFQ52" s="17"/>
      <c r="AFR52" s="17"/>
      <c r="AFS52" s="17"/>
      <c r="AFT52" s="17"/>
      <c r="AFU52" s="17"/>
      <c r="AFV52" s="17"/>
      <c r="AFW52" s="17"/>
      <c r="AFX52" s="17"/>
      <c r="AFY52" s="17"/>
      <c r="AFZ52" s="17"/>
      <c r="AGA52" s="17"/>
      <c r="AGB52" s="17"/>
      <c r="AGC52" s="17"/>
      <c r="AGD52" s="17"/>
      <c r="AGE52" s="17"/>
      <c r="AGF52" s="17"/>
      <c r="AGG52" s="17"/>
      <c r="AGH52" s="17"/>
      <c r="AGI52" s="17"/>
      <c r="AGJ52" s="17"/>
      <c r="AGK52" s="17"/>
      <c r="AGL52" s="17"/>
      <c r="AGM52" s="17"/>
      <c r="AGN52" s="17"/>
      <c r="AGO52" s="17"/>
      <c r="AGP52" s="17"/>
      <c r="AGQ52" s="17"/>
      <c r="AGR52" s="17"/>
      <c r="AGS52" s="17"/>
      <c r="AGT52" s="17"/>
      <c r="AGU52" s="17"/>
      <c r="AGV52" s="17"/>
      <c r="AGW52" s="17"/>
      <c r="AGX52" s="17"/>
      <c r="AGY52" s="17"/>
      <c r="AGZ52" s="17"/>
      <c r="AHA52" s="17"/>
      <c r="AHB52" s="17"/>
      <c r="AHC52" s="17"/>
      <c r="AHD52" s="17"/>
      <c r="AHE52" s="17"/>
      <c r="AHF52" s="17"/>
      <c r="AHG52" s="17"/>
      <c r="AHH52" s="17"/>
      <c r="AHI52" s="17"/>
      <c r="AHJ52" s="17"/>
      <c r="AHK52" s="17"/>
      <c r="AHL52" s="17"/>
      <c r="AHM52" s="17"/>
      <c r="AHN52" s="17"/>
      <c r="AHO52" s="17"/>
      <c r="AHP52" s="17"/>
      <c r="AHQ52" s="17"/>
      <c r="AHR52" s="17"/>
      <c r="AHS52" s="17"/>
      <c r="AHT52" s="17"/>
      <c r="AHU52" s="17"/>
      <c r="AHV52" s="17"/>
      <c r="AHW52" s="17"/>
      <c r="AHX52" s="17"/>
      <c r="AHY52" s="17"/>
      <c r="AHZ52" s="17"/>
      <c r="AIA52" s="17"/>
      <c r="AIB52" s="17"/>
      <c r="AIC52" s="17"/>
      <c r="AID52" s="17"/>
      <c r="AIE52" s="17"/>
      <c r="AIF52" s="17"/>
      <c r="AIG52" s="17"/>
      <c r="AIH52" s="17"/>
      <c r="AII52" s="17"/>
      <c r="AIJ52" s="17"/>
      <c r="AIK52" s="17"/>
      <c r="AIL52" s="17"/>
      <c r="AIM52" s="17"/>
      <c r="AIN52" s="17"/>
      <c r="AIO52" s="17"/>
      <c r="AIP52" s="17"/>
      <c r="AIQ52" s="17"/>
      <c r="AIR52" s="17"/>
      <c r="AIS52" s="17"/>
      <c r="AIT52" s="17"/>
      <c r="AIU52" s="17"/>
      <c r="AIV52" s="17"/>
      <c r="AIW52" s="17"/>
      <c r="AIX52" s="17"/>
      <c r="AIY52" s="17"/>
      <c r="AIZ52" s="17"/>
      <c r="AJA52" s="17"/>
      <c r="AJB52" s="17"/>
      <c r="AJC52" s="17"/>
      <c r="AJD52" s="17"/>
      <c r="AJE52" s="17"/>
      <c r="AJF52" s="17"/>
      <c r="AJG52" s="17"/>
      <c r="AJH52" s="17"/>
      <c r="AJI52" s="17"/>
      <c r="AJJ52" s="17"/>
      <c r="AJK52" s="17"/>
      <c r="AJL52" s="17"/>
      <c r="AJM52" s="17"/>
      <c r="AJN52" s="17"/>
      <c r="AJO52" s="17"/>
      <c r="AJP52" s="17"/>
      <c r="AJQ52" s="17"/>
      <c r="AJR52" s="17"/>
      <c r="AJS52" s="17"/>
      <c r="AJT52" s="17"/>
      <c r="AJU52" s="17"/>
      <c r="AJV52" s="17"/>
      <c r="AJW52" s="17"/>
      <c r="AJX52" s="17"/>
      <c r="AJY52" s="17"/>
      <c r="AJZ52" s="17"/>
      <c r="AKA52" s="17"/>
      <c r="AKB52" s="17"/>
      <c r="AKC52" s="17"/>
      <c r="AKD52" s="17"/>
      <c r="AKE52" s="17"/>
      <c r="AKF52" s="17"/>
      <c r="AKG52" s="17"/>
      <c r="AKH52" s="17"/>
      <c r="AKI52" s="17"/>
      <c r="AKJ52" s="17"/>
      <c r="AKK52" s="17"/>
      <c r="AKL52" s="17"/>
      <c r="AKM52" s="17"/>
      <c r="AKN52" s="17"/>
      <c r="AKO52" s="17"/>
      <c r="AKP52" s="17"/>
      <c r="AKQ52" s="17"/>
      <c r="AKR52" s="17"/>
      <c r="AKS52" s="17"/>
      <c r="AKT52" s="17"/>
      <c r="AKU52" s="17"/>
      <c r="AKV52" s="17"/>
      <c r="AKW52" s="17"/>
      <c r="AKX52" s="17"/>
      <c r="AKY52" s="17"/>
      <c r="AKZ52" s="17"/>
      <c r="ALA52" s="17"/>
      <c r="ALB52" s="17"/>
      <c r="ALC52" s="17"/>
      <c r="ALD52" s="17"/>
      <c r="ALE52" s="17"/>
      <c r="ALF52" s="17"/>
      <c r="ALG52" s="17"/>
      <c r="ALH52" s="17"/>
      <c r="ALI52" s="17"/>
      <c r="ALJ52" s="17"/>
      <c r="ALK52" s="17"/>
      <c r="ALL52" s="17"/>
      <c r="ALM52" s="17"/>
      <c r="ALN52" s="17"/>
      <c r="ALO52" s="17"/>
      <c r="ALP52" s="17"/>
      <c r="ALQ52" s="17"/>
      <c r="ALR52" s="17"/>
      <c r="ALS52" s="17"/>
      <c r="ALT52" s="17"/>
      <c r="ALU52" s="17"/>
      <c r="ALV52" s="17"/>
      <c r="ALW52" s="17"/>
      <c r="ALX52" s="17"/>
      <c r="ALY52" s="17"/>
      <c r="ALZ52" s="17"/>
      <c r="AMA52" s="17"/>
      <c r="AMB52" s="17"/>
      <c r="AMC52" s="17"/>
      <c r="AMD52" s="17"/>
      <c r="AME52" s="17"/>
      <c r="AMF52" s="17"/>
      <c r="AMG52" s="17"/>
      <c r="AMH52" s="17"/>
      <c r="AMI52" s="17"/>
      <c r="AMJ52" s="17"/>
    </row>
    <row r="53" spans="1:1024" ht="27.6">
      <c r="A53" s="114" t="s">
        <v>55</v>
      </c>
      <c r="B53" s="12"/>
      <c r="C53" s="12" t="s">
        <v>63</v>
      </c>
      <c r="D53" s="12" t="s">
        <v>57</v>
      </c>
      <c r="E53" s="12"/>
      <c r="F53" s="21">
        <f t="shared" si="3"/>
        <v>60</v>
      </c>
      <c r="G53" s="21">
        <f t="shared" si="3"/>
        <v>60</v>
      </c>
      <c r="H53" s="21">
        <f t="shared" si="3"/>
        <v>60</v>
      </c>
      <c r="I53" s="8"/>
      <c r="M53" s="54"/>
      <c r="N53" s="54"/>
    </row>
    <row r="54" spans="1:1024" ht="41.4">
      <c r="A54" s="114" t="s">
        <v>64</v>
      </c>
      <c r="B54" s="12"/>
      <c r="C54" s="12" t="s">
        <v>63</v>
      </c>
      <c r="D54" s="12" t="s">
        <v>65</v>
      </c>
      <c r="E54" s="12"/>
      <c r="F54" s="21">
        <f t="shared" si="3"/>
        <v>60</v>
      </c>
      <c r="G54" s="21">
        <f t="shared" si="3"/>
        <v>60</v>
      </c>
      <c r="H54" s="21">
        <f t="shared" si="3"/>
        <v>60</v>
      </c>
      <c r="I54" s="8"/>
      <c r="M54" s="54"/>
      <c r="N54" s="54"/>
    </row>
    <row r="55" spans="1:1024" s="10" customFormat="1" ht="13.8">
      <c r="A55" s="116" t="s">
        <v>66</v>
      </c>
      <c r="B55" s="13"/>
      <c r="C55" s="13" t="s">
        <v>63</v>
      </c>
      <c r="D55" s="12" t="s">
        <v>65</v>
      </c>
      <c r="E55" s="12" t="s">
        <v>67</v>
      </c>
      <c r="F55" s="21">
        <v>60</v>
      </c>
      <c r="G55" s="21">
        <v>60</v>
      </c>
      <c r="H55" s="21">
        <v>60</v>
      </c>
      <c r="I55" s="9"/>
      <c r="M55" s="59"/>
      <c r="N55" s="59"/>
    </row>
    <row r="56" spans="1:1024" s="49" customFormat="1" ht="27.6">
      <c r="A56" s="141" t="s">
        <v>68</v>
      </c>
      <c r="B56" s="13"/>
      <c r="C56" s="13" t="s">
        <v>69</v>
      </c>
      <c r="D56" s="13"/>
      <c r="E56" s="13"/>
      <c r="F56" s="14">
        <f>F57+F68+F72</f>
        <v>1730.21</v>
      </c>
      <c r="G56" s="14">
        <f>G57+G62+G66+G72</f>
        <v>666.81999999999994</v>
      </c>
      <c r="H56" s="14">
        <f>H57+H62+H66+H72</f>
        <v>689.02</v>
      </c>
      <c r="I56" s="23"/>
      <c r="J56" s="24"/>
      <c r="K56" s="24"/>
      <c r="L56" s="24"/>
      <c r="M56" s="57"/>
      <c r="N56" s="57"/>
      <c r="O56" s="24"/>
      <c r="P56" s="24"/>
      <c r="Q56" s="24"/>
      <c r="R56" s="24"/>
      <c r="S56" s="24"/>
      <c r="T56" s="24"/>
      <c r="U56" s="24"/>
      <c r="V56" s="24"/>
      <c r="W56" s="24"/>
    </row>
    <row r="57" spans="1:1024" s="10" customFormat="1" ht="69">
      <c r="A57" s="142" t="s">
        <v>70</v>
      </c>
      <c r="B57" s="26"/>
      <c r="C57" s="26" t="s">
        <v>69</v>
      </c>
      <c r="D57" s="26" t="s">
        <v>71</v>
      </c>
      <c r="E57" s="26"/>
      <c r="F57" s="27">
        <f>F59</f>
        <v>15</v>
      </c>
      <c r="G57" s="27">
        <f>G59</f>
        <v>15.5</v>
      </c>
      <c r="H57" s="27">
        <f>H59</f>
        <v>16</v>
      </c>
      <c r="I57" s="9"/>
      <c r="M57" s="59"/>
      <c r="N57" s="59"/>
    </row>
    <row r="58" spans="1:1024" s="10" customFormat="1" ht="27.6">
      <c r="A58" s="143" t="s">
        <v>72</v>
      </c>
      <c r="B58" s="26"/>
      <c r="C58" s="26" t="s">
        <v>69</v>
      </c>
      <c r="D58" s="26" t="s">
        <v>73</v>
      </c>
      <c r="E58" s="26"/>
      <c r="F58" s="27">
        <v>15</v>
      </c>
      <c r="G58" s="27">
        <v>15.5</v>
      </c>
      <c r="H58" s="27">
        <v>16</v>
      </c>
      <c r="I58" s="9"/>
      <c r="M58" s="59"/>
      <c r="N58" s="59"/>
    </row>
    <row r="59" spans="1:1024" s="10" customFormat="1" ht="69">
      <c r="A59" s="144" t="s">
        <v>74</v>
      </c>
      <c r="B59" s="26"/>
      <c r="C59" s="26" t="s">
        <v>69</v>
      </c>
      <c r="D59" s="26" t="s">
        <v>75</v>
      </c>
      <c r="E59" s="26"/>
      <c r="F59" s="27">
        <f t="shared" ref="F59:H60" si="4">F60</f>
        <v>15</v>
      </c>
      <c r="G59" s="27">
        <f t="shared" si="4"/>
        <v>15.5</v>
      </c>
      <c r="H59" s="27">
        <f t="shared" si="4"/>
        <v>16</v>
      </c>
      <c r="I59" s="9"/>
      <c r="M59" s="59"/>
      <c r="N59" s="59"/>
    </row>
    <row r="60" spans="1:1024" ht="69.599999999999994" customHeight="1">
      <c r="A60" s="144" t="s">
        <v>76</v>
      </c>
      <c r="B60" s="12"/>
      <c r="C60" s="12" t="s">
        <v>69</v>
      </c>
      <c r="D60" s="12" t="s">
        <v>77</v>
      </c>
      <c r="E60" s="12"/>
      <c r="F60" s="21">
        <f t="shared" si="4"/>
        <v>15</v>
      </c>
      <c r="G60" s="21">
        <f t="shared" si="4"/>
        <v>15.5</v>
      </c>
      <c r="H60" s="21">
        <f t="shared" si="4"/>
        <v>16</v>
      </c>
      <c r="I60" s="8"/>
      <c r="M60" s="54"/>
      <c r="N60" s="54"/>
    </row>
    <row r="61" spans="1:1024" ht="44.4" customHeight="1">
      <c r="A61" s="28" t="s">
        <v>29</v>
      </c>
      <c r="B61" s="12"/>
      <c r="C61" s="12" t="s">
        <v>69</v>
      </c>
      <c r="D61" s="12" t="s">
        <v>77</v>
      </c>
      <c r="E61" s="12" t="s">
        <v>30</v>
      </c>
      <c r="F61" s="21">
        <v>15</v>
      </c>
      <c r="G61" s="21">
        <v>15.5</v>
      </c>
      <c r="H61" s="21">
        <v>16</v>
      </c>
      <c r="I61" s="8"/>
      <c r="M61" s="54"/>
      <c r="N61" s="54"/>
    </row>
    <row r="62" spans="1:1024" s="10" customFormat="1" ht="0.75" customHeight="1">
      <c r="A62" s="22" t="s">
        <v>78</v>
      </c>
      <c r="B62" s="13"/>
      <c r="C62" s="13" t="s">
        <v>69</v>
      </c>
      <c r="D62" s="13" t="s">
        <v>79</v>
      </c>
      <c r="E62" s="13"/>
      <c r="F62" s="14">
        <f t="shared" ref="F62:H64" si="5">F63</f>
        <v>0</v>
      </c>
      <c r="G62" s="14">
        <f t="shared" si="5"/>
        <v>0</v>
      </c>
      <c r="H62" s="14">
        <f t="shared" si="5"/>
        <v>0</v>
      </c>
      <c r="I62" s="9"/>
      <c r="M62" s="59"/>
      <c r="N62" s="59"/>
    </row>
    <row r="63" spans="1:1024" s="10" customFormat="1" ht="1.8" customHeight="1">
      <c r="A63" s="66" t="s">
        <v>80</v>
      </c>
      <c r="B63" s="13"/>
      <c r="C63" s="13" t="s">
        <v>69</v>
      </c>
      <c r="D63" s="13" t="s">
        <v>81</v>
      </c>
      <c r="E63" s="13"/>
      <c r="F63" s="42">
        <f t="shared" si="5"/>
        <v>0</v>
      </c>
      <c r="G63" s="42">
        <f t="shared" si="5"/>
        <v>0</v>
      </c>
      <c r="H63" s="42">
        <f t="shared" si="5"/>
        <v>0</v>
      </c>
      <c r="M63" s="53"/>
      <c r="N63" s="53"/>
    </row>
    <row r="64" spans="1:1024" ht="132" hidden="1">
      <c r="A64" s="67" t="s">
        <v>82</v>
      </c>
      <c r="B64" s="12"/>
      <c r="C64" s="12" t="s">
        <v>69</v>
      </c>
      <c r="D64" s="12" t="s">
        <v>83</v>
      </c>
      <c r="E64" s="12"/>
      <c r="F64" s="31">
        <f t="shared" si="5"/>
        <v>0</v>
      </c>
      <c r="G64" s="31">
        <f t="shared" si="5"/>
        <v>0</v>
      </c>
      <c r="H64" s="31">
        <f t="shared" si="5"/>
        <v>0</v>
      </c>
    </row>
    <row r="65" spans="1:1024" s="10" customFormat="1" ht="39.6" hidden="1">
      <c r="A65" s="68" t="s">
        <v>84</v>
      </c>
      <c r="B65" s="12"/>
      <c r="C65" s="12" t="s">
        <v>69</v>
      </c>
      <c r="D65" s="12" t="s">
        <v>83</v>
      </c>
      <c r="E65" s="12" t="s">
        <v>47</v>
      </c>
      <c r="F65" s="31"/>
      <c r="G65" s="46">
        <f>F65+F65*0.05</f>
        <v>0</v>
      </c>
      <c r="H65" s="46">
        <f>G65+G65*0.05</f>
        <v>0</v>
      </c>
      <c r="M65" s="51"/>
      <c r="N65" s="51"/>
    </row>
    <row r="66" spans="1:1024" s="10" customFormat="1" ht="0.75" hidden="1" customHeight="1">
      <c r="A66" s="22" t="s">
        <v>21</v>
      </c>
      <c r="B66" s="13"/>
      <c r="C66" s="13" t="s">
        <v>69</v>
      </c>
      <c r="D66" s="13" t="s">
        <v>22</v>
      </c>
      <c r="E66" s="13"/>
      <c r="F66" s="42">
        <f t="shared" ref="F66:H70" si="6">F67</f>
        <v>3.52</v>
      </c>
      <c r="G66" s="42">
        <f t="shared" si="6"/>
        <v>3.52</v>
      </c>
      <c r="H66" s="42">
        <f t="shared" si="6"/>
        <v>3.52</v>
      </c>
      <c r="M66" s="111"/>
      <c r="N66" s="111"/>
    </row>
    <row r="67" spans="1:1024" s="10" customFormat="1" ht="26.4">
      <c r="A67" s="22" t="s">
        <v>23</v>
      </c>
      <c r="B67" s="13"/>
      <c r="C67" s="13" t="s">
        <v>69</v>
      </c>
      <c r="D67" s="13" t="s">
        <v>24</v>
      </c>
      <c r="E67" s="13"/>
      <c r="F67" s="14">
        <f t="shared" si="6"/>
        <v>3.52</v>
      </c>
      <c r="G67" s="14">
        <f t="shared" si="6"/>
        <v>3.52</v>
      </c>
      <c r="H67" s="14">
        <f t="shared" si="6"/>
        <v>3.52</v>
      </c>
      <c r="M67" s="59"/>
      <c r="N67" s="59"/>
    </row>
    <row r="68" spans="1:1024" s="10" customFormat="1" ht="33.6" customHeight="1">
      <c r="A68" s="22" t="s">
        <v>25</v>
      </c>
      <c r="B68" s="13"/>
      <c r="C68" s="13" t="s">
        <v>69</v>
      </c>
      <c r="D68" s="13" t="s">
        <v>26</v>
      </c>
      <c r="E68" s="13"/>
      <c r="F68" s="14">
        <f t="shared" si="6"/>
        <v>3.52</v>
      </c>
      <c r="G68" s="14">
        <f t="shared" si="6"/>
        <v>3.52</v>
      </c>
      <c r="H68" s="14">
        <f t="shared" si="6"/>
        <v>3.52</v>
      </c>
      <c r="I68" s="9"/>
      <c r="M68" s="59"/>
      <c r="N68" s="59"/>
    </row>
    <row r="69" spans="1:1024" ht="70.2" customHeight="1">
      <c r="A69" s="114" t="s">
        <v>85</v>
      </c>
      <c r="B69" s="12"/>
      <c r="C69" s="12" t="s">
        <v>69</v>
      </c>
      <c r="D69" s="12" t="s">
        <v>86</v>
      </c>
      <c r="E69" s="12"/>
      <c r="F69" s="21">
        <f t="shared" si="6"/>
        <v>3.52</v>
      </c>
      <c r="G69" s="21">
        <f t="shared" si="6"/>
        <v>3.52</v>
      </c>
      <c r="H69" s="21">
        <f t="shared" si="6"/>
        <v>3.52</v>
      </c>
      <c r="I69" s="8"/>
      <c r="M69" s="54"/>
      <c r="N69" s="54"/>
    </row>
    <row r="70" spans="1:1024" ht="38.4" customHeight="1">
      <c r="A70" s="114" t="s">
        <v>42</v>
      </c>
      <c r="B70" s="12"/>
      <c r="C70" s="12" t="s">
        <v>69</v>
      </c>
      <c r="D70" s="12" t="s">
        <v>86</v>
      </c>
      <c r="E70" s="12"/>
      <c r="F70" s="21">
        <f t="shared" si="6"/>
        <v>3.52</v>
      </c>
      <c r="G70" s="21">
        <f t="shared" si="6"/>
        <v>3.52</v>
      </c>
      <c r="H70" s="21">
        <f t="shared" si="6"/>
        <v>3.52</v>
      </c>
      <c r="I70" s="8"/>
      <c r="M70" s="54"/>
      <c r="N70" s="54"/>
    </row>
    <row r="71" spans="1:1024" ht="40.799999999999997" customHeight="1">
      <c r="A71" s="113" t="s">
        <v>84</v>
      </c>
      <c r="B71" s="12"/>
      <c r="C71" s="12" t="s">
        <v>69</v>
      </c>
      <c r="D71" s="12" t="s">
        <v>86</v>
      </c>
      <c r="E71" s="12" t="s">
        <v>30</v>
      </c>
      <c r="F71" s="21">
        <v>3.52</v>
      </c>
      <c r="G71" s="21">
        <v>3.52</v>
      </c>
      <c r="H71" s="21">
        <v>3.52</v>
      </c>
      <c r="I71" s="8"/>
      <c r="M71" s="54"/>
      <c r="N71" s="54"/>
    </row>
    <row r="72" spans="1:1024" s="24" customFormat="1" ht="41.4">
      <c r="A72" s="133" t="s">
        <v>87</v>
      </c>
      <c r="B72" s="13"/>
      <c r="C72" s="13" t="s">
        <v>69</v>
      </c>
      <c r="D72" s="13" t="s">
        <v>57</v>
      </c>
      <c r="E72" s="13"/>
      <c r="F72" s="14">
        <f>F73+F77</f>
        <v>1711.69</v>
      </c>
      <c r="G72" s="14">
        <f t="shared" ref="G72:H74" si="7">G73</f>
        <v>647.79999999999995</v>
      </c>
      <c r="H72" s="14">
        <f t="shared" si="7"/>
        <v>669.5</v>
      </c>
      <c r="I72" s="23"/>
      <c r="M72" s="57"/>
      <c r="N72" s="57"/>
    </row>
    <row r="73" spans="1:1024" s="24" customFormat="1" ht="13.8">
      <c r="A73" s="114" t="s">
        <v>25</v>
      </c>
      <c r="B73" s="26"/>
      <c r="C73" s="26" t="s">
        <v>69</v>
      </c>
      <c r="D73" s="26" t="s">
        <v>88</v>
      </c>
      <c r="E73" s="26"/>
      <c r="F73" s="21">
        <f t="shared" ref="F73:F75" si="8">F74</f>
        <v>1651.69</v>
      </c>
      <c r="G73" s="27">
        <f t="shared" si="7"/>
        <v>647.79999999999995</v>
      </c>
      <c r="H73" s="27">
        <f t="shared" si="7"/>
        <v>669.5</v>
      </c>
      <c r="I73" s="23"/>
      <c r="M73" s="57"/>
      <c r="N73" s="57"/>
    </row>
    <row r="74" spans="1:1024" s="24" customFormat="1" ht="13.8">
      <c r="A74" s="114" t="s">
        <v>25</v>
      </c>
      <c r="B74" s="26"/>
      <c r="C74" s="26" t="s">
        <v>69</v>
      </c>
      <c r="D74" s="26" t="s">
        <v>89</v>
      </c>
      <c r="E74" s="26"/>
      <c r="F74" s="21">
        <f t="shared" si="8"/>
        <v>1651.69</v>
      </c>
      <c r="G74" s="27">
        <f t="shared" si="7"/>
        <v>647.79999999999995</v>
      </c>
      <c r="H74" s="27">
        <f t="shared" si="7"/>
        <v>669.5</v>
      </c>
      <c r="I74" s="23"/>
      <c r="M74" s="57"/>
      <c r="N74" s="57"/>
    </row>
    <row r="75" spans="1:1024" s="18" customFormat="1" ht="41.4">
      <c r="A75" s="114" t="s">
        <v>90</v>
      </c>
      <c r="B75" s="12"/>
      <c r="C75" s="12" t="s">
        <v>69</v>
      </c>
      <c r="D75" s="12" t="s">
        <v>91</v>
      </c>
      <c r="E75" s="12"/>
      <c r="F75" s="21">
        <f t="shared" si="8"/>
        <v>1651.69</v>
      </c>
      <c r="G75" s="21">
        <f>G76+G77</f>
        <v>647.79999999999995</v>
      </c>
      <c r="H75" s="21">
        <f>H76+H77</f>
        <v>669.5</v>
      </c>
      <c r="I75" s="15"/>
      <c r="J75" s="16"/>
      <c r="K75" s="17"/>
      <c r="L75" s="17"/>
      <c r="M75" s="55"/>
      <c r="N75" s="55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  <c r="EM75" s="17"/>
      <c r="EN75" s="17"/>
      <c r="EO75" s="17"/>
      <c r="EP75" s="17"/>
      <c r="EQ75" s="17"/>
      <c r="ER75" s="17"/>
      <c r="ES75" s="17"/>
      <c r="ET75" s="17"/>
      <c r="EU75" s="17"/>
      <c r="EV75" s="17"/>
      <c r="EW75" s="17"/>
      <c r="EX75" s="17"/>
      <c r="EY75" s="17"/>
      <c r="EZ75" s="17"/>
      <c r="FA75" s="17"/>
      <c r="FB75" s="17"/>
      <c r="FC75" s="17"/>
      <c r="FD75" s="17"/>
      <c r="FE75" s="17"/>
      <c r="FF75" s="17"/>
      <c r="FG75" s="17"/>
      <c r="FH75" s="17"/>
      <c r="FI75" s="17"/>
      <c r="FJ75" s="17"/>
      <c r="FK75" s="17"/>
      <c r="FL75" s="17"/>
      <c r="FM75" s="17"/>
      <c r="FN75" s="17"/>
      <c r="FO75" s="17"/>
      <c r="FP75" s="17"/>
      <c r="FQ75" s="17"/>
      <c r="FR75" s="17"/>
      <c r="FS75" s="17"/>
      <c r="FT75" s="17"/>
      <c r="FU75" s="17"/>
      <c r="FV75" s="17"/>
      <c r="FW75" s="17"/>
      <c r="FX75" s="17"/>
      <c r="FY75" s="17"/>
      <c r="FZ75" s="17"/>
      <c r="GA75" s="17"/>
      <c r="GB75" s="17"/>
      <c r="GC75" s="17"/>
      <c r="GD75" s="17"/>
      <c r="GE75" s="17"/>
      <c r="GF75" s="17"/>
      <c r="GG75" s="17"/>
      <c r="GH75" s="17"/>
      <c r="GI75" s="17"/>
      <c r="GJ75" s="17"/>
      <c r="GK75" s="17"/>
      <c r="GL75" s="17"/>
      <c r="GM75" s="17"/>
      <c r="GN75" s="17"/>
      <c r="GO75" s="17"/>
      <c r="GP75" s="17"/>
      <c r="GQ75" s="17"/>
      <c r="GR75" s="17"/>
      <c r="GS75" s="17"/>
      <c r="GT75" s="17"/>
      <c r="GU75" s="17"/>
      <c r="GV75" s="17"/>
      <c r="GW75" s="17"/>
      <c r="GX75" s="17"/>
      <c r="GY75" s="17"/>
      <c r="GZ75" s="17"/>
      <c r="HA75" s="17"/>
      <c r="HB75" s="17"/>
      <c r="HC75" s="17"/>
      <c r="HD75" s="17"/>
      <c r="HE75" s="17"/>
      <c r="HF75" s="17"/>
      <c r="HG75" s="17"/>
      <c r="HH75" s="17"/>
      <c r="HI75" s="17"/>
      <c r="HJ75" s="17"/>
      <c r="HK75" s="17"/>
      <c r="HL75" s="17"/>
      <c r="HM75" s="17"/>
      <c r="HN75" s="17"/>
      <c r="HO75" s="17"/>
      <c r="HP75" s="17"/>
      <c r="HQ75" s="17"/>
      <c r="HR75" s="17"/>
      <c r="HS75" s="17"/>
      <c r="HT75" s="17"/>
      <c r="HU75" s="17"/>
      <c r="HV75" s="17"/>
      <c r="HW75" s="17"/>
      <c r="HX75" s="17"/>
      <c r="HY75" s="17"/>
      <c r="HZ75" s="17"/>
      <c r="IA75" s="17"/>
      <c r="IB75" s="17"/>
      <c r="IC75" s="17"/>
      <c r="ID75" s="17"/>
      <c r="IE75" s="17"/>
      <c r="IF75" s="17"/>
      <c r="IG75" s="17"/>
      <c r="IH75" s="17"/>
      <c r="II75" s="17"/>
      <c r="IJ75" s="17"/>
      <c r="IK75" s="17"/>
      <c r="IL75" s="17"/>
      <c r="IM75" s="17"/>
      <c r="IN75" s="17"/>
      <c r="IO75" s="17"/>
      <c r="IP75" s="17"/>
      <c r="IQ75" s="17"/>
      <c r="IR75" s="17"/>
      <c r="IS75" s="17"/>
      <c r="IT75" s="17"/>
      <c r="IU75" s="17"/>
      <c r="IV75" s="17"/>
      <c r="IW75" s="17"/>
      <c r="IX75" s="17"/>
      <c r="IY75" s="17"/>
      <c r="IZ75" s="17"/>
      <c r="JA75" s="17"/>
      <c r="JB75" s="17"/>
      <c r="JC75" s="17"/>
      <c r="JD75" s="17"/>
      <c r="JE75" s="17"/>
      <c r="JF75" s="17"/>
      <c r="JG75" s="17"/>
      <c r="JH75" s="17"/>
      <c r="JI75" s="17"/>
      <c r="JJ75" s="17"/>
      <c r="JK75" s="17"/>
      <c r="JL75" s="17"/>
      <c r="JM75" s="17"/>
      <c r="JN75" s="17"/>
      <c r="JO75" s="17"/>
      <c r="JP75" s="17"/>
      <c r="JQ75" s="17"/>
      <c r="JR75" s="17"/>
      <c r="JS75" s="17"/>
      <c r="JT75" s="17"/>
      <c r="JU75" s="17"/>
      <c r="JV75" s="17"/>
      <c r="JW75" s="17"/>
      <c r="JX75" s="17"/>
      <c r="JY75" s="17"/>
      <c r="JZ75" s="17"/>
      <c r="KA75" s="17"/>
      <c r="KB75" s="17"/>
      <c r="KC75" s="17"/>
      <c r="KD75" s="17"/>
      <c r="KE75" s="17"/>
      <c r="KF75" s="17"/>
      <c r="KG75" s="17"/>
      <c r="KH75" s="17"/>
      <c r="KI75" s="17"/>
      <c r="KJ75" s="17"/>
      <c r="KK75" s="17"/>
      <c r="KL75" s="17"/>
      <c r="KM75" s="17"/>
      <c r="KN75" s="17"/>
      <c r="KO75" s="17"/>
      <c r="KP75" s="17"/>
      <c r="KQ75" s="17"/>
      <c r="KR75" s="17"/>
      <c r="KS75" s="17"/>
      <c r="KT75" s="17"/>
      <c r="KU75" s="17"/>
      <c r="KV75" s="17"/>
      <c r="KW75" s="17"/>
      <c r="KX75" s="17"/>
      <c r="KY75" s="17"/>
      <c r="KZ75" s="17"/>
      <c r="LA75" s="17"/>
      <c r="LB75" s="17"/>
      <c r="LC75" s="17"/>
      <c r="LD75" s="17"/>
      <c r="LE75" s="17"/>
      <c r="LF75" s="17"/>
      <c r="LG75" s="17"/>
      <c r="LH75" s="17"/>
      <c r="LI75" s="17"/>
      <c r="LJ75" s="17"/>
      <c r="LK75" s="17"/>
      <c r="LL75" s="17"/>
      <c r="LM75" s="17"/>
      <c r="LN75" s="17"/>
      <c r="LO75" s="17"/>
      <c r="LP75" s="17"/>
      <c r="LQ75" s="17"/>
      <c r="LR75" s="17"/>
      <c r="LS75" s="17"/>
      <c r="LT75" s="17"/>
      <c r="LU75" s="17"/>
      <c r="LV75" s="17"/>
      <c r="LW75" s="17"/>
      <c r="LX75" s="17"/>
      <c r="LY75" s="17"/>
      <c r="LZ75" s="17"/>
      <c r="MA75" s="17"/>
      <c r="MB75" s="17"/>
      <c r="MC75" s="17"/>
      <c r="MD75" s="17"/>
      <c r="ME75" s="17"/>
      <c r="MF75" s="17"/>
      <c r="MG75" s="17"/>
      <c r="MH75" s="17"/>
      <c r="MI75" s="17"/>
      <c r="MJ75" s="17"/>
      <c r="MK75" s="17"/>
      <c r="ML75" s="17"/>
      <c r="MM75" s="17"/>
      <c r="MN75" s="17"/>
      <c r="MO75" s="17"/>
      <c r="MP75" s="17"/>
      <c r="MQ75" s="17"/>
      <c r="MR75" s="17"/>
      <c r="MS75" s="17"/>
      <c r="MT75" s="17"/>
      <c r="MU75" s="17"/>
      <c r="MV75" s="17"/>
      <c r="MW75" s="17"/>
      <c r="MX75" s="17"/>
      <c r="MY75" s="17"/>
      <c r="MZ75" s="17"/>
      <c r="NA75" s="17"/>
      <c r="NB75" s="17"/>
      <c r="NC75" s="17"/>
      <c r="ND75" s="17"/>
      <c r="NE75" s="17"/>
      <c r="NF75" s="17"/>
      <c r="NG75" s="17"/>
      <c r="NH75" s="17"/>
      <c r="NI75" s="17"/>
      <c r="NJ75" s="17"/>
      <c r="NK75" s="17"/>
      <c r="NL75" s="17"/>
      <c r="NM75" s="17"/>
      <c r="NN75" s="17"/>
      <c r="NO75" s="17"/>
      <c r="NP75" s="17"/>
      <c r="NQ75" s="17"/>
      <c r="NR75" s="17"/>
      <c r="NS75" s="17"/>
      <c r="NT75" s="17"/>
      <c r="NU75" s="17"/>
      <c r="NV75" s="17"/>
      <c r="NW75" s="17"/>
      <c r="NX75" s="17"/>
      <c r="NY75" s="17"/>
      <c r="NZ75" s="17"/>
      <c r="OA75" s="17"/>
      <c r="OB75" s="17"/>
      <c r="OC75" s="17"/>
      <c r="OD75" s="17"/>
      <c r="OE75" s="17"/>
      <c r="OF75" s="17"/>
      <c r="OG75" s="17"/>
      <c r="OH75" s="17"/>
      <c r="OI75" s="17"/>
      <c r="OJ75" s="17"/>
      <c r="OK75" s="17"/>
      <c r="OL75" s="17"/>
      <c r="OM75" s="17"/>
      <c r="ON75" s="17"/>
      <c r="OO75" s="17"/>
      <c r="OP75" s="17"/>
      <c r="OQ75" s="17"/>
      <c r="OR75" s="17"/>
      <c r="OS75" s="17"/>
      <c r="OT75" s="17"/>
      <c r="OU75" s="17"/>
      <c r="OV75" s="17"/>
      <c r="OW75" s="17"/>
      <c r="OX75" s="17"/>
      <c r="OY75" s="17"/>
      <c r="OZ75" s="17"/>
      <c r="PA75" s="17"/>
      <c r="PB75" s="17"/>
      <c r="PC75" s="17"/>
      <c r="PD75" s="17"/>
      <c r="PE75" s="17"/>
      <c r="PF75" s="17"/>
      <c r="PG75" s="17"/>
      <c r="PH75" s="17"/>
      <c r="PI75" s="17"/>
      <c r="PJ75" s="17"/>
      <c r="PK75" s="17"/>
      <c r="PL75" s="17"/>
      <c r="PM75" s="17"/>
      <c r="PN75" s="17"/>
      <c r="PO75" s="17"/>
      <c r="PP75" s="17"/>
      <c r="PQ75" s="17"/>
      <c r="PR75" s="17"/>
      <c r="PS75" s="17"/>
      <c r="PT75" s="17"/>
      <c r="PU75" s="17"/>
      <c r="PV75" s="17"/>
      <c r="PW75" s="17"/>
      <c r="PX75" s="17"/>
      <c r="PY75" s="17"/>
      <c r="PZ75" s="17"/>
      <c r="QA75" s="17"/>
      <c r="QB75" s="17"/>
      <c r="QC75" s="17"/>
      <c r="QD75" s="17"/>
      <c r="QE75" s="17"/>
      <c r="QF75" s="17"/>
      <c r="QG75" s="17"/>
      <c r="QH75" s="17"/>
      <c r="QI75" s="17"/>
      <c r="QJ75" s="17"/>
      <c r="QK75" s="17"/>
      <c r="QL75" s="17"/>
      <c r="QM75" s="17"/>
      <c r="QN75" s="17"/>
      <c r="QO75" s="17"/>
      <c r="QP75" s="17"/>
      <c r="QQ75" s="17"/>
      <c r="QR75" s="17"/>
      <c r="QS75" s="17"/>
      <c r="QT75" s="17"/>
      <c r="QU75" s="17"/>
      <c r="QV75" s="17"/>
      <c r="QW75" s="17"/>
      <c r="QX75" s="17"/>
      <c r="QY75" s="17"/>
      <c r="QZ75" s="17"/>
      <c r="RA75" s="17"/>
      <c r="RB75" s="17"/>
      <c r="RC75" s="17"/>
      <c r="RD75" s="17"/>
      <c r="RE75" s="17"/>
      <c r="RF75" s="17"/>
      <c r="RG75" s="17"/>
      <c r="RH75" s="17"/>
      <c r="RI75" s="17"/>
      <c r="RJ75" s="17"/>
      <c r="RK75" s="17"/>
      <c r="RL75" s="17"/>
      <c r="RM75" s="17"/>
      <c r="RN75" s="17"/>
      <c r="RO75" s="17"/>
      <c r="RP75" s="17"/>
      <c r="RQ75" s="17"/>
      <c r="RR75" s="17"/>
      <c r="RS75" s="17"/>
      <c r="RT75" s="17"/>
      <c r="RU75" s="17"/>
      <c r="RV75" s="17"/>
      <c r="RW75" s="17"/>
      <c r="RX75" s="17"/>
      <c r="RY75" s="17"/>
      <c r="RZ75" s="17"/>
      <c r="SA75" s="17"/>
      <c r="SB75" s="17"/>
      <c r="SC75" s="17"/>
      <c r="SD75" s="17"/>
      <c r="SE75" s="17"/>
      <c r="SF75" s="17"/>
      <c r="SG75" s="17"/>
      <c r="SH75" s="17"/>
      <c r="SI75" s="17"/>
      <c r="SJ75" s="17"/>
      <c r="SK75" s="17"/>
      <c r="SL75" s="17"/>
      <c r="SM75" s="17"/>
      <c r="SN75" s="17"/>
      <c r="SO75" s="17"/>
      <c r="SP75" s="17"/>
      <c r="SQ75" s="17"/>
      <c r="SR75" s="17"/>
      <c r="SS75" s="17"/>
      <c r="ST75" s="17"/>
      <c r="SU75" s="17"/>
      <c r="SV75" s="17"/>
      <c r="SW75" s="17"/>
      <c r="SX75" s="17"/>
      <c r="SY75" s="17"/>
      <c r="SZ75" s="17"/>
      <c r="TA75" s="17"/>
      <c r="TB75" s="17"/>
      <c r="TC75" s="17"/>
      <c r="TD75" s="17"/>
      <c r="TE75" s="17"/>
      <c r="TF75" s="17"/>
      <c r="TG75" s="17"/>
      <c r="TH75" s="17"/>
      <c r="TI75" s="17"/>
      <c r="TJ75" s="17"/>
      <c r="TK75" s="17"/>
      <c r="TL75" s="17"/>
      <c r="TM75" s="17"/>
      <c r="TN75" s="17"/>
      <c r="TO75" s="17"/>
      <c r="TP75" s="17"/>
      <c r="TQ75" s="17"/>
      <c r="TR75" s="17"/>
      <c r="TS75" s="17"/>
      <c r="TT75" s="17"/>
      <c r="TU75" s="17"/>
      <c r="TV75" s="17"/>
      <c r="TW75" s="17"/>
      <c r="TX75" s="17"/>
      <c r="TY75" s="17"/>
      <c r="TZ75" s="17"/>
      <c r="UA75" s="17"/>
      <c r="UB75" s="17"/>
      <c r="UC75" s="17"/>
      <c r="UD75" s="17"/>
      <c r="UE75" s="17"/>
      <c r="UF75" s="17"/>
      <c r="UG75" s="17"/>
      <c r="UH75" s="17"/>
      <c r="UI75" s="17"/>
      <c r="UJ75" s="17"/>
      <c r="UK75" s="17"/>
      <c r="UL75" s="17"/>
      <c r="UM75" s="17"/>
      <c r="UN75" s="17"/>
      <c r="UO75" s="17"/>
      <c r="UP75" s="17"/>
      <c r="UQ75" s="17"/>
      <c r="UR75" s="17"/>
      <c r="US75" s="17"/>
      <c r="UT75" s="17"/>
      <c r="UU75" s="17"/>
      <c r="UV75" s="17"/>
      <c r="UW75" s="17"/>
      <c r="UX75" s="17"/>
      <c r="UY75" s="17"/>
      <c r="UZ75" s="17"/>
      <c r="VA75" s="17"/>
      <c r="VB75" s="17"/>
      <c r="VC75" s="17"/>
      <c r="VD75" s="17"/>
      <c r="VE75" s="17"/>
      <c r="VF75" s="17"/>
      <c r="VG75" s="17"/>
      <c r="VH75" s="17"/>
      <c r="VI75" s="17"/>
      <c r="VJ75" s="17"/>
      <c r="VK75" s="17"/>
      <c r="VL75" s="17"/>
      <c r="VM75" s="17"/>
      <c r="VN75" s="17"/>
      <c r="VO75" s="17"/>
      <c r="VP75" s="17"/>
      <c r="VQ75" s="17"/>
      <c r="VR75" s="17"/>
      <c r="VS75" s="17"/>
      <c r="VT75" s="17"/>
      <c r="VU75" s="17"/>
      <c r="VV75" s="17"/>
      <c r="VW75" s="17"/>
      <c r="VX75" s="17"/>
      <c r="VY75" s="17"/>
      <c r="VZ75" s="17"/>
      <c r="WA75" s="17"/>
      <c r="WB75" s="17"/>
      <c r="WC75" s="17"/>
      <c r="WD75" s="17"/>
      <c r="WE75" s="17"/>
      <c r="WF75" s="17"/>
      <c r="WG75" s="17"/>
      <c r="WH75" s="17"/>
      <c r="WI75" s="17"/>
      <c r="WJ75" s="17"/>
      <c r="WK75" s="17"/>
      <c r="WL75" s="17"/>
      <c r="WM75" s="17"/>
      <c r="WN75" s="17"/>
      <c r="WO75" s="17"/>
      <c r="WP75" s="17"/>
      <c r="WQ75" s="17"/>
      <c r="WR75" s="17"/>
      <c r="WS75" s="17"/>
      <c r="WT75" s="17"/>
      <c r="WU75" s="17"/>
      <c r="WV75" s="17"/>
      <c r="WW75" s="17"/>
      <c r="WX75" s="17"/>
      <c r="WY75" s="17"/>
      <c r="WZ75" s="17"/>
      <c r="XA75" s="17"/>
      <c r="XB75" s="17"/>
      <c r="XC75" s="17"/>
      <c r="XD75" s="17"/>
      <c r="XE75" s="17"/>
      <c r="XF75" s="17"/>
      <c r="XG75" s="17"/>
      <c r="XH75" s="17"/>
      <c r="XI75" s="17"/>
      <c r="XJ75" s="17"/>
      <c r="XK75" s="17"/>
      <c r="XL75" s="17"/>
      <c r="XM75" s="17"/>
      <c r="XN75" s="17"/>
      <c r="XO75" s="17"/>
      <c r="XP75" s="17"/>
      <c r="XQ75" s="17"/>
      <c r="XR75" s="17"/>
      <c r="XS75" s="17"/>
      <c r="XT75" s="17"/>
      <c r="XU75" s="17"/>
      <c r="XV75" s="17"/>
      <c r="XW75" s="17"/>
      <c r="XX75" s="17"/>
      <c r="XY75" s="17"/>
      <c r="XZ75" s="17"/>
      <c r="YA75" s="17"/>
      <c r="YB75" s="17"/>
      <c r="YC75" s="17"/>
      <c r="YD75" s="17"/>
      <c r="YE75" s="17"/>
      <c r="YF75" s="17"/>
      <c r="YG75" s="17"/>
      <c r="YH75" s="17"/>
      <c r="YI75" s="17"/>
      <c r="YJ75" s="17"/>
      <c r="YK75" s="17"/>
      <c r="YL75" s="17"/>
      <c r="YM75" s="17"/>
      <c r="YN75" s="17"/>
      <c r="YO75" s="17"/>
      <c r="YP75" s="17"/>
      <c r="YQ75" s="17"/>
      <c r="YR75" s="17"/>
      <c r="YS75" s="17"/>
      <c r="YT75" s="17"/>
      <c r="YU75" s="17"/>
      <c r="YV75" s="17"/>
      <c r="YW75" s="17"/>
      <c r="YX75" s="17"/>
      <c r="YY75" s="17"/>
      <c r="YZ75" s="17"/>
      <c r="ZA75" s="17"/>
      <c r="ZB75" s="17"/>
      <c r="ZC75" s="17"/>
      <c r="ZD75" s="17"/>
      <c r="ZE75" s="17"/>
      <c r="ZF75" s="17"/>
      <c r="ZG75" s="17"/>
      <c r="ZH75" s="17"/>
      <c r="ZI75" s="17"/>
      <c r="ZJ75" s="17"/>
      <c r="ZK75" s="17"/>
      <c r="ZL75" s="17"/>
      <c r="ZM75" s="17"/>
      <c r="ZN75" s="17"/>
      <c r="ZO75" s="17"/>
      <c r="ZP75" s="17"/>
      <c r="ZQ75" s="17"/>
      <c r="ZR75" s="17"/>
      <c r="ZS75" s="17"/>
      <c r="ZT75" s="17"/>
      <c r="ZU75" s="17"/>
      <c r="ZV75" s="17"/>
      <c r="ZW75" s="17"/>
      <c r="ZX75" s="17"/>
      <c r="ZY75" s="17"/>
      <c r="ZZ75" s="17"/>
      <c r="AAA75" s="17"/>
      <c r="AAB75" s="17"/>
      <c r="AAC75" s="17"/>
      <c r="AAD75" s="17"/>
      <c r="AAE75" s="17"/>
      <c r="AAF75" s="17"/>
      <c r="AAG75" s="17"/>
      <c r="AAH75" s="17"/>
      <c r="AAI75" s="17"/>
      <c r="AAJ75" s="17"/>
      <c r="AAK75" s="17"/>
      <c r="AAL75" s="17"/>
      <c r="AAM75" s="17"/>
      <c r="AAN75" s="17"/>
      <c r="AAO75" s="17"/>
      <c r="AAP75" s="17"/>
      <c r="AAQ75" s="17"/>
      <c r="AAR75" s="17"/>
      <c r="AAS75" s="17"/>
      <c r="AAT75" s="17"/>
      <c r="AAU75" s="17"/>
      <c r="AAV75" s="17"/>
      <c r="AAW75" s="17"/>
      <c r="AAX75" s="17"/>
      <c r="AAY75" s="17"/>
      <c r="AAZ75" s="17"/>
      <c r="ABA75" s="17"/>
      <c r="ABB75" s="17"/>
      <c r="ABC75" s="17"/>
      <c r="ABD75" s="17"/>
      <c r="ABE75" s="17"/>
      <c r="ABF75" s="17"/>
      <c r="ABG75" s="17"/>
      <c r="ABH75" s="17"/>
      <c r="ABI75" s="17"/>
      <c r="ABJ75" s="17"/>
      <c r="ABK75" s="17"/>
      <c r="ABL75" s="17"/>
      <c r="ABM75" s="17"/>
      <c r="ABN75" s="17"/>
      <c r="ABO75" s="17"/>
      <c r="ABP75" s="17"/>
      <c r="ABQ75" s="17"/>
      <c r="ABR75" s="17"/>
      <c r="ABS75" s="17"/>
      <c r="ABT75" s="17"/>
      <c r="ABU75" s="17"/>
      <c r="ABV75" s="17"/>
      <c r="ABW75" s="17"/>
      <c r="ABX75" s="17"/>
      <c r="ABY75" s="17"/>
      <c r="ABZ75" s="17"/>
      <c r="ACA75" s="17"/>
      <c r="ACB75" s="17"/>
      <c r="ACC75" s="17"/>
      <c r="ACD75" s="17"/>
      <c r="ACE75" s="17"/>
      <c r="ACF75" s="17"/>
      <c r="ACG75" s="17"/>
      <c r="ACH75" s="17"/>
      <c r="ACI75" s="17"/>
      <c r="ACJ75" s="17"/>
      <c r="ACK75" s="17"/>
      <c r="ACL75" s="17"/>
      <c r="ACM75" s="17"/>
      <c r="ACN75" s="17"/>
      <c r="ACO75" s="17"/>
      <c r="ACP75" s="17"/>
      <c r="ACQ75" s="17"/>
      <c r="ACR75" s="17"/>
      <c r="ACS75" s="17"/>
      <c r="ACT75" s="17"/>
      <c r="ACU75" s="17"/>
      <c r="ACV75" s="17"/>
      <c r="ACW75" s="17"/>
      <c r="ACX75" s="17"/>
      <c r="ACY75" s="17"/>
      <c r="ACZ75" s="17"/>
      <c r="ADA75" s="17"/>
      <c r="ADB75" s="17"/>
      <c r="ADC75" s="17"/>
      <c r="ADD75" s="17"/>
      <c r="ADE75" s="17"/>
      <c r="ADF75" s="17"/>
      <c r="ADG75" s="17"/>
      <c r="ADH75" s="17"/>
      <c r="ADI75" s="17"/>
      <c r="ADJ75" s="17"/>
      <c r="ADK75" s="17"/>
      <c r="ADL75" s="17"/>
      <c r="ADM75" s="17"/>
      <c r="ADN75" s="17"/>
      <c r="ADO75" s="17"/>
      <c r="ADP75" s="17"/>
      <c r="ADQ75" s="17"/>
      <c r="ADR75" s="17"/>
      <c r="ADS75" s="17"/>
      <c r="ADT75" s="17"/>
      <c r="ADU75" s="17"/>
      <c r="ADV75" s="17"/>
      <c r="ADW75" s="17"/>
      <c r="ADX75" s="17"/>
      <c r="ADY75" s="17"/>
      <c r="ADZ75" s="17"/>
      <c r="AEA75" s="17"/>
      <c r="AEB75" s="17"/>
      <c r="AEC75" s="17"/>
      <c r="AED75" s="17"/>
      <c r="AEE75" s="17"/>
      <c r="AEF75" s="17"/>
      <c r="AEG75" s="17"/>
      <c r="AEH75" s="17"/>
      <c r="AEI75" s="17"/>
      <c r="AEJ75" s="17"/>
      <c r="AEK75" s="17"/>
      <c r="AEL75" s="17"/>
      <c r="AEM75" s="17"/>
      <c r="AEN75" s="17"/>
      <c r="AEO75" s="17"/>
      <c r="AEP75" s="17"/>
      <c r="AEQ75" s="17"/>
      <c r="AER75" s="17"/>
      <c r="AES75" s="17"/>
      <c r="AET75" s="17"/>
      <c r="AEU75" s="17"/>
      <c r="AEV75" s="17"/>
      <c r="AEW75" s="17"/>
      <c r="AEX75" s="17"/>
      <c r="AEY75" s="17"/>
      <c r="AEZ75" s="17"/>
      <c r="AFA75" s="17"/>
      <c r="AFB75" s="17"/>
      <c r="AFC75" s="17"/>
      <c r="AFD75" s="17"/>
      <c r="AFE75" s="17"/>
      <c r="AFF75" s="17"/>
      <c r="AFG75" s="17"/>
      <c r="AFH75" s="17"/>
      <c r="AFI75" s="17"/>
      <c r="AFJ75" s="17"/>
      <c r="AFK75" s="17"/>
      <c r="AFL75" s="17"/>
      <c r="AFM75" s="17"/>
      <c r="AFN75" s="17"/>
      <c r="AFO75" s="17"/>
      <c r="AFP75" s="17"/>
      <c r="AFQ75" s="17"/>
      <c r="AFR75" s="17"/>
      <c r="AFS75" s="17"/>
      <c r="AFT75" s="17"/>
      <c r="AFU75" s="17"/>
      <c r="AFV75" s="17"/>
      <c r="AFW75" s="17"/>
      <c r="AFX75" s="17"/>
      <c r="AFY75" s="17"/>
      <c r="AFZ75" s="17"/>
      <c r="AGA75" s="17"/>
      <c r="AGB75" s="17"/>
      <c r="AGC75" s="17"/>
      <c r="AGD75" s="17"/>
      <c r="AGE75" s="17"/>
      <c r="AGF75" s="17"/>
      <c r="AGG75" s="17"/>
      <c r="AGH75" s="17"/>
      <c r="AGI75" s="17"/>
      <c r="AGJ75" s="17"/>
      <c r="AGK75" s="17"/>
      <c r="AGL75" s="17"/>
      <c r="AGM75" s="17"/>
      <c r="AGN75" s="17"/>
      <c r="AGO75" s="17"/>
      <c r="AGP75" s="17"/>
      <c r="AGQ75" s="17"/>
      <c r="AGR75" s="17"/>
      <c r="AGS75" s="17"/>
      <c r="AGT75" s="17"/>
      <c r="AGU75" s="17"/>
      <c r="AGV75" s="17"/>
      <c r="AGW75" s="17"/>
      <c r="AGX75" s="17"/>
      <c r="AGY75" s="17"/>
      <c r="AGZ75" s="17"/>
      <c r="AHA75" s="17"/>
      <c r="AHB75" s="17"/>
      <c r="AHC75" s="17"/>
      <c r="AHD75" s="17"/>
      <c r="AHE75" s="17"/>
      <c r="AHF75" s="17"/>
      <c r="AHG75" s="17"/>
      <c r="AHH75" s="17"/>
      <c r="AHI75" s="17"/>
      <c r="AHJ75" s="17"/>
      <c r="AHK75" s="17"/>
      <c r="AHL75" s="17"/>
      <c r="AHM75" s="17"/>
      <c r="AHN75" s="17"/>
      <c r="AHO75" s="17"/>
      <c r="AHP75" s="17"/>
      <c r="AHQ75" s="17"/>
      <c r="AHR75" s="17"/>
      <c r="AHS75" s="17"/>
      <c r="AHT75" s="17"/>
      <c r="AHU75" s="17"/>
      <c r="AHV75" s="17"/>
      <c r="AHW75" s="17"/>
      <c r="AHX75" s="17"/>
      <c r="AHY75" s="17"/>
      <c r="AHZ75" s="17"/>
      <c r="AIA75" s="17"/>
      <c r="AIB75" s="17"/>
      <c r="AIC75" s="17"/>
      <c r="AID75" s="17"/>
      <c r="AIE75" s="17"/>
      <c r="AIF75" s="17"/>
      <c r="AIG75" s="17"/>
      <c r="AIH75" s="17"/>
      <c r="AII75" s="17"/>
      <c r="AIJ75" s="17"/>
      <c r="AIK75" s="17"/>
      <c r="AIL75" s="17"/>
      <c r="AIM75" s="17"/>
      <c r="AIN75" s="17"/>
      <c r="AIO75" s="17"/>
      <c r="AIP75" s="17"/>
      <c r="AIQ75" s="17"/>
      <c r="AIR75" s="17"/>
      <c r="AIS75" s="17"/>
      <c r="AIT75" s="17"/>
      <c r="AIU75" s="17"/>
      <c r="AIV75" s="17"/>
      <c r="AIW75" s="17"/>
      <c r="AIX75" s="17"/>
      <c r="AIY75" s="17"/>
      <c r="AIZ75" s="17"/>
      <c r="AJA75" s="17"/>
      <c r="AJB75" s="17"/>
      <c r="AJC75" s="17"/>
      <c r="AJD75" s="17"/>
      <c r="AJE75" s="17"/>
      <c r="AJF75" s="17"/>
      <c r="AJG75" s="17"/>
      <c r="AJH75" s="17"/>
      <c r="AJI75" s="17"/>
      <c r="AJJ75" s="17"/>
      <c r="AJK75" s="17"/>
      <c r="AJL75" s="17"/>
      <c r="AJM75" s="17"/>
      <c r="AJN75" s="17"/>
      <c r="AJO75" s="17"/>
      <c r="AJP75" s="17"/>
      <c r="AJQ75" s="17"/>
      <c r="AJR75" s="17"/>
      <c r="AJS75" s="17"/>
      <c r="AJT75" s="17"/>
      <c r="AJU75" s="17"/>
      <c r="AJV75" s="17"/>
      <c r="AJW75" s="17"/>
      <c r="AJX75" s="17"/>
      <c r="AJY75" s="17"/>
      <c r="AJZ75" s="17"/>
      <c r="AKA75" s="17"/>
      <c r="AKB75" s="17"/>
      <c r="AKC75" s="17"/>
      <c r="AKD75" s="17"/>
      <c r="AKE75" s="17"/>
      <c r="AKF75" s="17"/>
      <c r="AKG75" s="17"/>
      <c r="AKH75" s="17"/>
      <c r="AKI75" s="17"/>
      <c r="AKJ75" s="17"/>
      <c r="AKK75" s="17"/>
      <c r="AKL75" s="17"/>
      <c r="AKM75" s="17"/>
      <c r="AKN75" s="17"/>
      <c r="AKO75" s="17"/>
      <c r="AKP75" s="17"/>
      <c r="AKQ75" s="17"/>
      <c r="AKR75" s="17"/>
      <c r="AKS75" s="17"/>
      <c r="AKT75" s="17"/>
      <c r="AKU75" s="17"/>
      <c r="AKV75" s="17"/>
      <c r="AKW75" s="17"/>
      <c r="AKX75" s="17"/>
      <c r="AKY75" s="17"/>
      <c r="AKZ75" s="17"/>
      <c r="ALA75" s="17"/>
      <c r="ALB75" s="17"/>
      <c r="ALC75" s="17"/>
      <c r="ALD75" s="17"/>
      <c r="ALE75" s="17"/>
      <c r="ALF75" s="17"/>
      <c r="ALG75" s="17"/>
      <c r="ALH75" s="17"/>
      <c r="ALI75" s="17"/>
      <c r="ALJ75" s="17"/>
      <c r="ALK75" s="17"/>
      <c r="ALL75" s="17"/>
      <c r="ALM75" s="17"/>
      <c r="ALN75" s="17"/>
      <c r="ALO75" s="17"/>
      <c r="ALP75" s="17"/>
      <c r="ALQ75" s="17"/>
      <c r="ALR75" s="17"/>
      <c r="ALS75" s="17"/>
      <c r="ALT75" s="17"/>
      <c r="ALU75" s="17"/>
      <c r="ALV75" s="17"/>
      <c r="ALW75" s="17"/>
      <c r="ALX75" s="17"/>
      <c r="ALY75" s="17"/>
      <c r="ALZ75" s="17"/>
      <c r="AMA75" s="17"/>
      <c r="AMB75" s="17"/>
      <c r="AMC75" s="17"/>
      <c r="AMD75" s="17"/>
      <c r="AME75" s="17"/>
      <c r="AMF75" s="17"/>
      <c r="AMG75" s="17"/>
      <c r="AMH75" s="17"/>
      <c r="AMI75" s="17"/>
      <c r="AMJ75" s="17"/>
    </row>
    <row r="76" spans="1:1024" s="18" customFormat="1" ht="46.2" customHeight="1">
      <c r="A76" s="28" t="s">
        <v>29</v>
      </c>
      <c r="B76" s="12"/>
      <c r="C76" s="12" t="s">
        <v>69</v>
      </c>
      <c r="D76" s="12" t="s">
        <v>91</v>
      </c>
      <c r="E76" s="12" t="s">
        <v>30</v>
      </c>
      <c r="F76" s="21">
        <v>1651.69</v>
      </c>
      <c r="G76" s="21">
        <v>627.79999999999995</v>
      </c>
      <c r="H76" s="21">
        <v>648.5</v>
      </c>
      <c r="I76" s="15"/>
      <c r="J76" s="16"/>
      <c r="K76" s="17"/>
      <c r="L76" s="17"/>
      <c r="M76" s="55"/>
      <c r="N76" s="55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  <c r="EM76" s="17"/>
      <c r="EN76" s="17"/>
      <c r="EO76" s="17"/>
      <c r="EP76" s="17"/>
      <c r="EQ76" s="17"/>
      <c r="ER76" s="17"/>
      <c r="ES76" s="17"/>
      <c r="ET76" s="17"/>
      <c r="EU76" s="17"/>
      <c r="EV76" s="17"/>
      <c r="EW76" s="17"/>
      <c r="EX76" s="17"/>
      <c r="EY76" s="17"/>
      <c r="EZ76" s="17"/>
      <c r="FA76" s="17"/>
      <c r="FB76" s="17"/>
      <c r="FC76" s="17"/>
      <c r="FD76" s="17"/>
      <c r="FE76" s="17"/>
      <c r="FF76" s="17"/>
      <c r="FG76" s="17"/>
      <c r="FH76" s="17"/>
      <c r="FI76" s="17"/>
      <c r="FJ76" s="17"/>
      <c r="FK76" s="17"/>
      <c r="FL76" s="17"/>
      <c r="FM76" s="17"/>
      <c r="FN76" s="17"/>
      <c r="FO76" s="17"/>
      <c r="FP76" s="17"/>
      <c r="FQ76" s="17"/>
      <c r="FR76" s="17"/>
      <c r="FS76" s="17"/>
      <c r="FT76" s="17"/>
      <c r="FU76" s="17"/>
      <c r="FV76" s="17"/>
      <c r="FW76" s="17"/>
      <c r="FX76" s="17"/>
      <c r="FY76" s="17"/>
      <c r="FZ76" s="17"/>
      <c r="GA76" s="17"/>
      <c r="GB76" s="17"/>
      <c r="GC76" s="17"/>
      <c r="GD76" s="17"/>
      <c r="GE76" s="17"/>
      <c r="GF76" s="17"/>
      <c r="GG76" s="17"/>
      <c r="GH76" s="17"/>
      <c r="GI76" s="17"/>
      <c r="GJ76" s="17"/>
      <c r="GK76" s="17"/>
      <c r="GL76" s="17"/>
      <c r="GM76" s="17"/>
      <c r="GN76" s="17"/>
      <c r="GO76" s="17"/>
      <c r="GP76" s="17"/>
      <c r="GQ76" s="17"/>
      <c r="GR76" s="17"/>
      <c r="GS76" s="17"/>
      <c r="GT76" s="17"/>
      <c r="GU76" s="17"/>
      <c r="GV76" s="17"/>
      <c r="GW76" s="17"/>
      <c r="GX76" s="17"/>
      <c r="GY76" s="17"/>
      <c r="GZ76" s="17"/>
      <c r="HA76" s="17"/>
      <c r="HB76" s="17"/>
      <c r="HC76" s="17"/>
      <c r="HD76" s="17"/>
      <c r="HE76" s="17"/>
      <c r="HF76" s="17"/>
      <c r="HG76" s="17"/>
      <c r="HH76" s="17"/>
      <c r="HI76" s="17"/>
      <c r="HJ76" s="17"/>
      <c r="HK76" s="17"/>
      <c r="HL76" s="17"/>
      <c r="HM76" s="17"/>
      <c r="HN76" s="17"/>
      <c r="HO76" s="17"/>
      <c r="HP76" s="17"/>
      <c r="HQ76" s="17"/>
      <c r="HR76" s="17"/>
      <c r="HS76" s="17"/>
      <c r="HT76" s="17"/>
      <c r="HU76" s="17"/>
      <c r="HV76" s="17"/>
      <c r="HW76" s="17"/>
      <c r="HX76" s="17"/>
      <c r="HY76" s="17"/>
      <c r="HZ76" s="17"/>
      <c r="IA76" s="17"/>
      <c r="IB76" s="17"/>
      <c r="IC76" s="17"/>
      <c r="ID76" s="17"/>
      <c r="IE76" s="17"/>
      <c r="IF76" s="17"/>
      <c r="IG76" s="17"/>
      <c r="IH76" s="17"/>
      <c r="II76" s="17"/>
      <c r="IJ76" s="17"/>
      <c r="IK76" s="17"/>
      <c r="IL76" s="17"/>
      <c r="IM76" s="17"/>
      <c r="IN76" s="17"/>
      <c r="IO76" s="17"/>
      <c r="IP76" s="17"/>
      <c r="IQ76" s="17"/>
      <c r="IR76" s="17"/>
      <c r="IS76" s="17"/>
      <c r="IT76" s="17"/>
      <c r="IU76" s="17"/>
      <c r="IV76" s="17"/>
      <c r="IW76" s="17"/>
      <c r="IX76" s="17"/>
      <c r="IY76" s="17"/>
      <c r="IZ76" s="17"/>
      <c r="JA76" s="17"/>
      <c r="JB76" s="17"/>
      <c r="JC76" s="17"/>
      <c r="JD76" s="17"/>
      <c r="JE76" s="17"/>
      <c r="JF76" s="17"/>
      <c r="JG76" s="17"/>
      <c r="JH76" s="17"/>
      <c r="JI76" s="17"/>
      <c r="JJ76" s="17"/>
      <c r="JK76" s="17"/>
      <c r="JL76" s="17"/>
      <c r="JM76" s="17"/>
      <c r="JN76" s="17"/>
      <c r="JO76" s="17"/>
      <c r="JP76" s="17"/>
      <c r="JQ76" s="17"/>
      <c r="JR76" s="17"/>
      <c r="JS76" s="17"/>
      <c r="JT76" s="17"/>
      <c r="JU76" s="17"/>
      <c r="JV76" s="17"/>
      <c r="JW76" s="17"/>
      <c r="JX76" s="17"/>
      <c r="JY76" s="17"/>
      <c r="JZ76" s="17"/>
      <c r="KA76" s="17"/>
      <c r="KB76" s="17"/>
      <c r="KC76" s="17"/>
      <c r="KD76" s="17"/>
      <c r="KE76" s="17"/>
      <c r="KF76" s="17"/>
      <c r="KG76" s="17"/>
      <c r="KH76" s="17"/>
      <c r="KI76" s="17"/>
      <c r="KJ76" s="17"/>
      <c r="KK76" s="17"/>
      <c r="KL76" s="17"/>
      <c r="KM76" s="17"/>
      <c r="KN76" s="17"/>
      <c r="KO76" s="17"/>
      <c r="KP76" s="17"/>
      <c r="KQ76" s="17"/>
      <c r="KR76" s="17"/>
      <c r="KS76" s="17"/>
      <c r="KT76" s="17"/>
      <c r="KU76" s="17"/>
      <c r="KV76" s="17"/>
      <c r="KW76" s="17"/>
      <c r="KX76" s="17"/>
      <c r="KY76" s="17"/>
      <c r="KZ76" s="17"/>
      <c r="LA76" s="17"/>
      <c r="LB76" s="17"/>
      <c r="LC76" s="17"/>
      <c r="LD76" s="17"/>
      <c r="LE76" s="17"/>
      <c r="LF76" s="17"/>
      <c r="LG76" s="17"/>
      <c r="LH76" s="17"/>
      <c r="LI76" s="17"/>
      <c r="LJ76" s="17"/>
      <c r="LK76" s="17"/>
      <c r="LL76" s="17"/>
      <c r="LM76" s="17"/>
      <c r="LN76" s="17"/>
      <c r="LO76" s="17"/>
      <c r="LP76" s="17"/>
      <c r="LQ76" s="17"/>
      <c r="LR76" s="17"/>
      <c r="LS76" s="17"/>
      <c r="LT76" s="17"/>
      <c r="LU76" s="17"/>
      <c r="LV76" s="17"/>
      <c r="LW76" s="17"/>
      <c r="LX76" s="17"/>
      <c r="LY76" s="17"/>
      <c r="LZ76" s="17"/>
      <c r="MA76" s="17"/>
      <c r="MB76" s="17"/>
      <c r="MC76" s="17"/>
      <c r="MD76" s="17"/>
      <c r="ME76" s="17"/>
      <c r="MF76" s="17"/>
      <c r="MG76" s="17"/>
      <c r="MH76" s="17"/>
      <c r="MI76" s="17"/>
      <c r="MJ76" s="17"/>
      <c r="MK76" s="17"/>
      <c r="ML76" s="17"/>
      <c r="MM76" s="17"/>
      <c r="MN76" s="17"/>
      <c r="MO76" s="17"/>
      <c r="MP76" s="17"/>
      <c r="MQ76" s="17"/>
      <c r="MR76" s="17"/>
      <c r="MS76" s="17"/>
      <c r="MT76" s="17"/>
      <c r="MU76" s="17"/>
      <c r="MV76" s="17"/>
      <c r="MW76" s="17"/>
      <c r="MX76" s="17"/>
      <c r="MY76" s="17"/>
      <c r="MZ76" s="17"/>
      <c r="NA76" s="17"/>
      <c r="NB76" s="17"/>
      <c r="NC76" s="17"/>
      <c r="ND76" s="17"/>
      <c r="NE76" s="17"/>
      <c r="NF76" s="17"/>
      <c r="NG76" s="17"/>
      <c r="NH76" s="17"/>
      <c r="NI76" s="17"/>
      <c r="NJ76" s="17"/>
      <c r="NK76" s="17"/>
      <c r="NL76" s="17"/>
      <c r="NM76" s="17"/>
      <c r="NN76" s="17"/>
      <c r="NO76" s="17"/>
      <c r="NP76" s="17"/>
      <c r="NQ76" s="17"/>
      <c r="NR76" s="17"/>
      <c r="NS76" s="17"/>
      <c r="NT76" s="17"/>
      <c r="NU76" s="17"/>
      <c r="NV76" s="17"/>
      <c r="NW76" s="17"/>
      <c r="NX76" s="17"/>
      <c r="NY76" s="17"/>
      <c r="NZ76" s="17"/>
      <c r="OA76" s="17"/>
      <c r="OB76" s="17"/>
      <c r="OC76" s="17"/>
      <c r="OD76" s="17"/>
      <c r="OE76" s="17"/>
      <c r="OF76" s="17"/>
      <c r="OG76" s="17"/>
      <c r="OH76" s="17"/>
      <c r="OI76" s="17"/>
      <c r="OJ76" s="17"/>
      <c r="OK76" s="17"/>
      <c r="OL76" s="17"/>
      <c r="OM76" s="17"/>
      <c r="ON76" s="17"/>
      <c r="OO76" s="17"/>
      <c r="OP76" s="17"/>
      <c r="OQ76" s="17"/>
      <c r="OR76" s="17"/>
      <c r="OS76" s="17"/>
      <c r="OT76" s="17"/>
      <c r="OU76" s="17"/>
      <c r="OV76" s="17"/>
      <c r="OW76" s="17"/>
      <c r="OX76" s="17"/>
      <c r="OY76" s="17"/>
      <c r="OZ76" s="17"/>
      <c r="PA76" s="17"/>
      <c r="PB76" s="17"/>
      <c r="PC76" s="17"/>
      <c r="PD76" s="17"/>
      <c r="PE76" s="17"/>
      <c r="PF76" s="17"/>
      <c r="PG76" s="17"/>
      <c r="PH76" s="17"/>
      <c r="PI76" s="17"/>
      <c r="PJ76" s="17"/>
      <c r="PK76" s="17"/>
      <c r="PL76" s="17"/>
      <c r="PM76" s="17"/>
      <c r="PN76" s="17"/>
      <c r="PO76" s="17"/>
      <c r="PP76" s="17"/>
      <c r="PQ76" s="17"/>
      <c r="PR76" s="17"/>
      <c r="PS76" s="17"/>
      <c r="PT76" s="17"/>
      <c r="PU76" s="17"/>
      <c r="PV76" s="17"/>
      <c r="PW76" s="17"/>
      <c r="PX76" s="17"/>
      <c r="PY76" s="17"/>
      <c r="PZ76" s="17"/>
      <c r="QA76" s="17"/>
      <c r="QB76" s="17"/>
      <c r="QC76" s="17"/>
      <c r="QD76" s="17"/>
      <c r="QE76" s="17"/>
      <c r="QF76" s="17"/>
      <c r="QG76" s="17"/>
      <c r="QH76" s="17"/>
      <c r="QI76" s="17"/>
      <c r="QJ76" s="17"/>
      <c r="QK76" s="17"/>
      <c r="QL76" s="17"/>
      <c r="QM76" s="17"/>
      <c r="QN76" s="17"/>
      <c r="QO76" s="17"/>
      <c r="QP76" s="17"/>
      <c r="QQ76" s="17"/>
      <c r="QR76" s="17"/>
      <c r="QS76" s="17"/>
      <c r="QT76" s="17"/>
      <c r="QU76" s="17"/>
      <c r="QV76" s="17"/>
      <c r="QW76" s="17"/>
      <c r="QX76" s="17"/>
      <c r="QY76" s="17"/>
      <c r="QZ76" s="17"/>
      <c r="RA76" s="17"/>
      <c r="RB76" s="17"/>
      <c r="RC76" s="17"/>
      <c r="RD76" s="17"/>
      <c r="RE76" s="17"/>
      <c r="RF76" s="17"/>
      <c r="RG76" s="17"/>
      <c r="RH76" s="17"/>
      <c r="RI76" s="17"/>
      <c r="RJ76" s="17"/>
      <c r="RK76" s="17"/>
      <c r="RL76" s="17"/>
      <c r="RM76" s="17"/>
      <c r="RN76" s="17"/>
      <c r="RO76" s="17"/>
      <c r="RP76" s="17"/>
      <c r="RQ76" s="17"/>
      <c r="RR76" s="17"/>
      <c r="RS76" s="17"/>
      <c r="RT76" s="17"/>
      <c r="RU76" s="17"/>
      <c r="RV76" s="17"/>
      <c r="RW76" s="17"/>
      <c r="RX76" s="17"/>
      <c r="RY76" s="17"/>
      <c r="RZ76" s="17"/>
      <c r="SA76" s="17"/>
      <c r="SB76" s="17"/>
      <c r="SC76" s="17"/>
      <c r="SD76" s="17"/>
      <c r="SE76" s="17"/>
      <c r="SF76" s="17"/>
      <c r="SG76" s="17"/>
      <c r="SH76" s="17"/>
      <c r="SI76" s="17"/>
      <c r="SJ76" s="17"/>
      <c r="SK76" s="17"/>
      <c r="SL76" s="17"/>
      <c r="SM76" s="17"/>
      <c r="SN76" s="17"/>
      <c r="SO76" s="17"/>
      <c r="SP76" s="17"/>
      <c r="SQ76" s="17"/>
      <c r="SR76" s="17"/>
      <c r="SS76" s="17"/>
      <c r="ST76" s="17"/>
      <c r="SU76" s="17"/>
      <c r="SV76" s="17"/>
      <c r="SW76" s="17"/>
      <c r="SX76" s="17"/>
      <c r="SY76" s="17"/>
      <c r="SZ76" s="17"/>
      <c r="TA76" s="17"/>
      <c r="TB76" s="17"/>
      <c r="TC76" s="17"/>
      <c r="TD76" s="17"/>
      <c r="TE76" s="17"/>
      <c r="TF76" s="17"/>
      <c r="TG76" s="17"/>
      <c r="TH76" s="17"/>
      <c r="TI76" s="17"/>
      <c r="TJ76" s="17"/>
      <c r="TK76" s="17"/>
      <c r="TL76" s="17"/>
      <c r="TM76" s="17"/>
      <c r="TN76" s="17"/>
      <c r="TO76" s="17"/>
      <c r="TP76" s="17"/>
      <c r="TQ76" s="17"/>
      <c r="TR76" s="17"/>
      <c r="TS76" s="17"/>
      <c r="TT76" s="17"/>
      <c r="TU76" s="17"/>
      <c r="TV76" s="17"/>
      <c r="TW76" s="17"/>
      <c r="TX76" s="17"/>
      <c r="TY76" s="17"/>
      <c r="TZ76" s="17"/>
      <c r="UA76" s="17"/>
      <c r="UB76" s="17"/>
      <c r="UC76" s="17"/>
      <c r="UD76" s="17"/>
      <c r="UE76" s="17"/>
      <c r="UF76" s="17"/>
      <c r="UG76" s="17"/>
      <c r="UH76" s="17"/>
      <c r="UI76" s="17"/>
      <c r="UJ76" s="17"/>
      <c r="UK76" s="17"/>
      <c r="UL76" s="17"/>
      <c r="UM76" s="17"/>
      <c r="UN76" s="17"/>
      <c r="UO76" s="17"/>
      <c r="UP76" s="17"/>
      <c r="UQ76" s="17"/>
      <c r="UR76" s="17"/>
      <c r="US76" s="17"/>
      <c r="UT76" s="17"/>
      <c r="UU76" s="17"/>
      <c r="UV76" s="17"/>
      <c r="UW76" s="17"/>
      <c r="UX76" s="17"/>
      <c r="UY76" s="17"/>
      <c r="UZ76" s="17"/>
      <c r="VA76" s="17"/>
      <c r="VB76" s="17"/>
      <c r="VC76" s="17"/>
      <c r="VD76" s="17"/>
      <c r="VE76" s="17"/>
      <c r="VF76" s="17"/>
      <c r="VG76" s="17"/>
      <c r="VH76" s="17"/>
      <c r="VI76" s="17"/>
      <c r="VJ76" s="17"/>
      <c r="VK76" s="17"/>
      <c r="VL76" s="17"/>
      <c r="VM76" s="17"/>
      <c r="VN76" s="17"/>
      <c r="VO76" s="17"/>
      <c r="VP76" s="17"/>
      <c r="VQ76" s="17"/>
      <c r="VR76" s="17"/>
      <c r="VS76" s="17"/>
      <c r="VT76" s="17"/>
      <c r="VU76" s="17"/>
      <c r="VV76" s="17"/>
      <c r="VW76" s="17"/>
      <c r="VX76" s="17"/>
      <c r="VY76" s="17"/>
      <c r="VZ76" s="17"/>
      <c r="WA76" s="17"/>
      <c r="WB76" s="17"/>
      <c r="WC76" s="17"/>
      <c r="WD76" s="17"/>
      <c r="WE76" s="17"/>
      <c r="WF76" s="17"/>
      <c r="WG76" s="17"/>
      <c r="WH76" s="17"/>
      <c r="WI76" s="17"/>
      <c r="WJ76" s="17"/>
      <c r="WK76" s="17"/>
      <c r="WL76" s="17"/>
      <c r="WM76" s="17"/>
      <c r="WN76" s="17"/>
      <c r="WO76" s="17"/>
      <c r="WP76" s="17"/>
      <c r="WQ76" s="17"/>
      <c r="WR76" s="17"/>
      <c r="WS76" s="17"/>
      <c r="WT76" s="17"/>
      <c r="WU76" s="17"/>
      <c r="WV76" s="17"/>
      <c r="WW76" s="17"/>
      <c r="WX76" s="17"/>
      <c r="WY76" s="17"/>
      <c r="WZ76" s="17"/>
      <c r="XA76" s="17"/>
      <c r="XB76" s="17"/>
      <c r="XC76" s="17"/>
      <c r="XD76" s="17"/>
      <c r="XE76" s="17"/>
      <c r="XF76" s="17"/>
      <c r="XG76" s="17"/>
      <c r="XH76" s="17"/>
      <c r="XI76" s="17"/>
      <c r="XJ76" s="17"/>
      <c r="XK76" s="17"/>
      <c r="XL76" s="17"/>
      <c r="XM76" s="17"/>
      <c r="XN76" s="17"/>
      <c r="XO76" s="17"/>
      <c r="XP76" s="17"/>
      <c r="XQ76" s="17"/>
      <c r="XR76" s="17"/>
      <c r="XS76" s="17"/>
      <c r="XT76" s="17"/>
      <c r="XU76" s="17"/>
      <c r="XV76" s="17"/>
      <c r="XW76" s="17"/>
      <c r="XX76" s="17"/>
      <c r="XY76" s="17"/>
      <c r="XZ76" s="17"/>
      <c r="YA76" s="17"/>
      <c r="YB76" s="17"/>
      <c r="YC76" s="17"/>
      <c r="YD76" s="17"/>
      <c r="YE76" s="17"/>
      <c r="YF76" s="17"/>
      <c r="YG76" s="17"/>
      <c r="YH76" s="17"/>
      <c r="YI76" s="17"/>
      <c r="YJ76" s="17"/>
      <c r="YK76" s="17"/>
      <c r="YL76" s="17"/>
      <c r="YM76" s="17"/>
      <c r="YN76" s="17"/>
      <c r="YO76" s="17"/>
      <c r="YP76" s="17"/>
      <c r="YQ76" s="17"/>
      <c r="YR76" s="17"/>
      <c r="YS76" s="17"/>
      <c r="YT76" s="17"/>
      <c r="YU76" s="17"/>
      <c r="YV76" s="17"/>
      <c r="YW76" s="17"/>
      <c r="YX76" s="17"/>
      <c r="YY76" s="17"/>
      <c r="YZ76" s="17"/>
      <c r="ZA76" s="17"/>
      <c r="ZB76" s="17"/>
      <c r="ZC76" s="17"/>
      <c r="ZD76" s="17"/>
      <c r="ZE76" s="17"/>
      <c r="ZF76" s="17"/>
      <c r="ZG76" s="17"/>
      <c r="ZH76" s="17"/>
      <c r="ZI76" s="17"/>
      <c r="ZJ76" s="17"/>
      <c r="ZK76" s="17"/>
      <c r="ZL76" s="17"/>
      <c r="ZM76" s="17"/>
      <c r="ZN76" s="17"/>
      <c r="ZO76" s="17"/>
      <c r="ZP76" s="17"/>
      <c r="ZQ76" s="17"/>
      <c r="ZR76" s="17"/>
      <c r="ZS76" s="17"/>
      <c r="ZT76" s="17"/>
      <c r="ZU76" s="17"/>
      <c r="ZV76" s="17"/>
      <c r="ZW76" s="17"/>
      <c r="ZX76" s="17"/>
      <c r="ZY76" s="17"/>
      <c r="ZZ76" s="17"/>
      <c r="AAA76" s="17"/>
      <c r="AAB76" s="17"/>
      <c r="AAC76" s="17"/>
      <c r="AAD76" s="17"/>
      <c r="AAE76" s="17"/>
      <c r="AAF76" s="17"/>
      <c r="AAG76" s="17"/>
      <c r="AAH76" s="17"/>
      <c r="AAI76" s="17"/>
      <c r="AAJ76" s="17"/>
      <c r="AAK76" s="17"/>
      <c r="AAL76" s="17"/>
      <c r="AAM76" s="17"/>
      <c r="AAN76" s="17"/>
      <c r="AAO76" s="17"/>
      <c r="AAP76" s="17"/>
      <c r="AAQ76" s="17"/>
      <c r="AAR76" s="17"/>
      <c r="AAS76" s="17"/>
      <c r="AAT76" s="17"/>
      <c r="AAU76" s="17"/>
      <c r="AAV76" s="17"/>
      <c r="AAW76" s="17"/>
      <c r="AAX76" s="17"/>
      <c r="AAY76" s="17"/>
      <c r="AAZ76" s="17"/>
      <c r="ABA76" s="17"/>
      <c r="ABB76" s="17"/>
      <c r="ABC76" s="17"/>
      <c r="ABD76" s="17"/>
      <c r="ABE76" s="17"/>
      <c r="ABF76" s="17"/>
      <c r="ABG76" s="17"/>
      <c r="ABH76" s="17"/>
      <c r="ABI76" s="17"/>
      <c r="ABJ76" s="17"/>
      <c r="ABK76" s="17"/>
      <c r="ABL76" s="17"/>
      <c r="ABM76" s="17"/>
      <c r="ABN76" s="17"/>
      <c r="ABO76" s="17"/>
      <c r="ABP76" s="17"/>
      <c r="ABQ76" s="17"/>
      <c r="ABR76" s="17"/>
      <c r="ABS76" s="17"/>
      <c r="ABT76" s="17"/>
      <c r="ABU76" s="17"/>
      <c r="ABV76" s="17"/>
      <c r="ABW76" s="17"/>
      <c r="ABX76" s="17"/>
      <c r="ABY76" s="17"/>
      <c r="ABZ76" s="17"/>
      <c r="ACA76" s="17"/>
      <c r="ACB76" s="17"/>
      <c r="ACC76" s="17"/>
      <c r="ACD76" s="17"/>
      <c r="ACE76" s="17"/>
      <c r="ACF76" s="17"/>
      <c r="ACG76" s="17"/>
      <c r="ACH76" s="17"/>
      <c r="ACI76" s="17"/>
      <c r="ACJ76" s="17"/>
      <c r="ACK76" s="17"/>
      <c r="ACL76" s="17"/>
      <c r="ACM76" s="17"/>
      <c r="ACN76" s="17"/>
      <c r="ACO76" s="17"/>
      <c r="ACP76" s="17"/>
      <c r="ACQ76" s="17"/>
      <c r="ACR76" s="17"/>
      <c r="ACS76" s="17"/>
      <c r="ACT76" s="17"/>
      <c r="ACU76" s="17"/>
      <c r="ACV76" s="17"/>
      <c r="ACW76" s="17"/>
      <c r="ACX76" s="17"/>
      <c r="ACY76" s="17"/>
      <c r="ACZ76" s="17"/>
      <c r="ADA76" s="17"/>
      <c r="ADB76" s="17"/>
      <c r="ADC76" s="17"/>
      <c r="ADD76" s="17"/>
      <c r="ADE76" s="17"/>
      <c r="ADF76" s="17"/>
      <c r="ADG76" s="17"/>
      <c r="ADH76" s="17"/>
      <c r="ADI76" s="17"/>
      <c r="ADJ76" s="17"/>
      <c r="ADK76" s="17"/>
      <c r="ADL76" s="17"/>
      <c r="ADM76" s="17"/>
      <c r="ADN76" s="17"/>
      <c r="ADO76" s="17"/>
      <c r="ADP76" s="17"/>
      <c r="ADQ76" s="17"/>
      <c r="ADR76" s="17"/>
      <c r="ADS76" s="17"/>
      <c r="ADT76" s="17"/>
      <c r="ADU76" s="17"/>
      <c r="ADV76" s="17"/>
      <c r="ADW76" s="17"/>
      <c r="ADX76" s="17"/>
      <c r="ADY76" s="17"/>
      <c r="ADZ76" s="17"/>
      <c r="AEA76" s="17"/>
      <c r="AEB76" s="17"/>
      <c r="AEC76" s="17"/>
      <c r="AED76" s="17"/>
      <c r="AEE76" s="17"/>
      <c r="AEF76" s="17"/>
      <c r="AEG76" s="17"/>
      <c r="AEH76" s="17"/>
      <c r="AEI76" s="17"/>
      <c r="AEJ76" s="17"/>
      <c r="AEK76" s="17"/>
      <c r="AEL76" s="17"/>
      <c r="AEM76" s="17"/>
      <c r="AEN76" s="17"/>
      <c r="AEO76" s="17"/>
      <c r="AEP76" s="17"/>
      <c r="AEQ76" s="17"/>
      <c r="AER76" s="17"/>
      <c r="AES76" s="17"/>
      <c r="AET76" s="17"/>
      <c r="AEU76" s="17"/>
      <c r="AEV76" s="17"/>
      <c r="AEW76" s="17"/>
      <c r="AEX76" s="17"/>
      <c r="AEY76" s="17"/>
      <c r="AEZ76" s="17"/>
      <c r="AFA76" s="17"/>
      <c r="AFB76" s="17"/>
      <c r="AFC76" s="17"/>
      <c r="AFD76" s="17"/>
      <c r="AFE76" s="17"/>
      <c r="AFF76" s="17"/>
      <c r="AFG76" s="17"/>
      <c r="AFH76" s="17"/>
      <c r="AFI76" s="17"/>
      <c r="AFJ76" s="17"/>
      <c r="AFK76" s="17"/>
      <c r="AFL76" s="17"/>
      <c r="AFM76" s="17"/>
      <c r="AFN76" s="17"/>
      <c r="AFO76" s="17"/>
      <c r="AFP76" s="17"/>
      <c r="AFQ76" s="17"/>
      <c r="AFR76" s="17"/>
      <c r="AFS76" s="17"/>
      <c r="AFT76" s="17"/>
      <c r="AFU76" s="17"/>
      <c r="AFV76" s="17"/>
      <c r="AFW76" s="17"/>
      <c r="AFX76" s="17"/>
      <c r="AFY76" s="17"/>
      <c r="AFZ76" s="17"/>
      <c r="AGA76" s="17"/>
      <c r="AGB76" s="17"/>
      <c r="AGC76" s="17"/>
      <c r="AGD76" s="17"/>
      <c r="AGE76" s="17"/>
      <c r="AGF76" s="17"/>
      <c r="AGG76" s="17"/>
      <c r="AGH76" s="17"/>
      <c r="AGI76" s="17"/>
      <c r="AGJ76" s="17"/>
      <c r="AGK76" s="17"/>
      <c r="AGL76" s="17"/>
      <c r="AGM76" s="17"/>
      <c r="AGN76" s="17"/>
      <c r="AGO76" s="17"/>
      <c r="AGP76" s="17"/>
      <c r="AGQ76" s="17"/>
      <c r="AGR76" s="17"/>
      <c r="AGS76" s="17"/>
      <c r="AGT76" s="17"/>
      <c r="AGU76" s="17"/>
      <c r="AGV76" s="17"/>
      <c r="AGW76" s="17"/>
      <c r="AGX76" s="17"/>
      <c r="AGY76" s="17"/>
      <c r="AGZ76" s="17"/>
      <c r="AHA76" s="17"/>
      <c r="AHB76" s="17"/>
      <c r="AHC76" s="17"/>
      <c r="AHD76" s="17"/>
      <c r="AHE76" s="17"/>
      <c r="AHF76" s="17"/>
      <c r="AHG76" s="17"/>
      <c r="AHH76" s="17"/>
      <c r="AHI76" s="17"/>
      <c r="AHJ76" s="17"/>
      <c r="AHK76" s="17"/>
      <c r="AHL76" s="17"/>
      <c r="AHM76" s="17"/>
      <c r="AHN76" s="17"/>
      <c r="AHO76" s="17"/>
      <c r="AHP76" s="17"/>
      <c r="AHQ76" s="17"/>
      <c r="AHR76" s="17"/>
      <c r="AHS76" s="17"/>
      <c r="AHT76" s="17"/>
      <c r="AHU76" s="17"/>
      <c r="AHV76" s="17"/>
      <c r="AHW76" s="17"/>
      <c r="AHX76" s="17"/>
      <c r="AHY76" s="17"/>
      <c r="AHZ76" s="17"/>
      <c r="AIA76" s="17"/>
      <c r="AIB76" s="17"/>
      <c r="AIC76" s="17"/>
      <c r="AID76" s="17"/>
      <c r="AIE76" s="17"/>
      <c r="AIF76" s="17"/>
      <c r="AIG76" s="17"/>
      <c r="AIH76" s="17"/>
      <c r="AII76" s="17"/>
      <c r="AIJ76" s="17"/>
      <c r="AIK76" s="17"/>
      <c r="AIL76" s="17"/>
      <c r="AIM76" s="17"/>
      <c r="AIN76" s="17"/>
      <c r="AIO76" s="17"/>
      <c r="AIP76" s="17"/>
      <c r="AIQ76" s="17"/>
      <c r="AIR76" s="17"/>
      <c r="AIS76" s="17"/>
      <c r="AIT76" s="17"/>
      <c r="AIU76" s="17"/>
      <c r="AIV76" s="17"/>
      <c r="AIW76" s="17"/>
      <c r="AIX76" s="17"/>
      <c r="AIY76" s="17"/>
      <c r="AIZ76" s="17"/>
      <c r="AJA76" s="17"/>
      <c r="AJB76" s="17"/>
      <c r="AJC76" s="17"/>
      <c r="AJD76" s="17"/>
      <c r="AJE76" s="17"/>
      <c r="AJF76" s="17"/>
      <c r="AJG76" s="17"/>
      <c r="AJH76" s="17"/>
      <c r="AJI76" s="17"/>
      <c r="AJJ76" s="17"/>
      <c r="AJK76" s="17"/>
      <c r="AJL76" s="17"/>
      <c r="AJM76" s="17"/>
      <c r="AJN76" s="17"/>
      <c r="AJO76" s="17"/>
      <c r="AJP76" s="17"/>
      <c r="AJQ76" s="17"/>
      <c r="AJR76" s="17"/>
      <c r="AJS76" s="17"/>
      <c r="AJT76" s="17"/>
      <c r="AJU76" s="17"/>
      <c r="AJV76" s="17"/>
      <c r="AJW76" s="17"/>
      <c r="AJX76" s="17"/>
      <c r="AJY76" s="17"/>
      <c r="AJZ76" s="17"/>
      <c r="AKA76" s="17"/>
      <c r="AKB76" s="17"/>
      <c r="AKC76" s="17"/>
      <c r="AKD76" s="17"/>
      <c r="AKE76" s="17"/>
      <c r="AKF76" s="17"/>
      <c r="AKG76" s="17"/>
      <c r="AKH76" s="17"/>
      <c r="AKI76" s="17"/>
      <c r="AKJ76" s="17"/>
      <c r="AKK76" s="17"/>
      <c r="AKL76" s="17"/>
      <c r="AKM76" s="17"/>
      <c r="AKN76" s="17"/>
      <c r="AKO76" s="17"/>
      <c r="AKP76" s="17"/>
      <c r="AKQ76" s="17"/>
      <c r="AKR76" s="17"/>
      <c r="AKS76" s="17"/>
      <c r="AKT76" s="17"/>
      <c r="AKU76" s="17"/>
      <c r="AKV76" s="17"/>
      <c r="AKW76" s="17"/>
      <c r="AKX76" s="17"/>
      <c r="AKY76" s="17"/>
      <c r="AKZ76" s="17"/>
      <c r="ALA76" s="17"/>
      <c r="ALB76" s="17"/>
      <c r="ALC76" s="17"/>
      <c r="ALD76" s="17"/>
      <c r="ALE76" s="17"/>
      <c r="ALF76" s="17"/>
      <c r="ALG76" s="17"/>
      <c r="ALH76" s="17"/>
      <c r="ALI76" s="17"/>
      <c r="ALJ76" s="17"/>
      <c r="ALK76" s="17"/>
      <c r="ALL76" s="17"/>
      <c r="ALM76" s="17"/>
      <c r="ALN76" s="17"/>
      <c r="ALO76" s="17"/>
      <c r="ALP76" s="17"/>
      <c r="ALQ76" s="17"/>
      <c r="ALR76" s="17"/>
      <c r="ALS76" s="17"/>
      <c r="ALT76" s="17"/>
      <c r="ALU76" s="17"/>
      <c r="ALV76" s="17"/>
      <c r="ALW76" s="17"/>
      <c r="ALX76" s="17"/>
      <c r="ALY76" s="17"/>
      <c r="ALZ76" s="17"/>
      <c r="AMA76" s="17"/>
      <c r="AMB76" s="17"/>
      <c r="AMC76" s="17"/>
      <c r="AMD76" s="17"/>
      <c r="AME76" s="17"/>
      <c r="AMF76" s="17"/>
      <c r="AMG76" s="17"/>
      <c r="AMH76" s="17"/>
      <c r="AMI76" s="17"/>
      <c r="AMJ76" s="17"/>
    </row>
    <row r="77" spans="1:1024" s="18" customFormat="1" ht="13.8">
      <c r="A77" s="29" t="s">
        <v>66</v>
      </c>
      <c r="B77" s="12"/>
      <c r="C77" s="12" t="s">
        <v>69</v>
      </c>
      <c r="D77" s="12" t="s">
        <v>91</v>
      </c>
      <c r="E77" s="12" t="s">
        <v>67</v>
      </c>
      <c r="F77" s="21">
        <v>60</v>
      </c>
      <c r="G77" s="21">
        <v>20</v>
      </c>
      <c r="H77" s="21">
        <v>21</v>
      </c>
      <c r="I77" s="15"/>
      <c r="J77" s="16"/>
      <c r="K77" s="17"/>
      <c r="L77" s="17"/>
      <c r="M77" s="55"/>
      <c r="N77" s="55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17"/>
      <c r="FF77" s="17"/>
      <c r="FG77" s="17"/>
      <c r="FH77" s="17"/>
      <c r="FI77" s="17"/>
      <c r="FJ77" s="17"/>
      <c r="FK77" s="17"/>
      <c r="FL77" s="17"/>
      <c r="FM77" s="17"/>
      <c r="FN77" s="17"/>
      <c r="FO77" s="17"/>
      <c r="FP77" s="17"/>
      <c r="FQ77" s="17"/>
      <c r="FR77" s="17"/>
      <c r="FS77" s="17"/>
      <c r="FT77" s="17"/>
      <c r="FU77" s="17"/>
      <c r="FV77" s="17"/>
      <c r="FW77" s="17"/>
      <c r="FX77" s="17"/>
      <c r="FY77" s="17"/>
      <c r="FZ77" s="17"/>
      <c r="GA77" s="17"/>
      <c r="GB77" s="17"/>
      <c r="GC77" s="17"/>
      <c r="GD77" s="17"/>
      <c r="GE77" s="17"/>
      <c r="GF77" s="17"/>
      <c r="GG77" s="17"/>
      <c r="GH77" s="17"/>
      <c r="GI77" s="17"/>
      <c r="GJ77" s="17"/>
      <c r="GK77" s="17"/>
      <c r="GL77" s="17"/>
      <c r="GM77" s="17"/>
      <c r="GN77" s="17"/>
      <c r="GO77" s="17"/>
      <c r="GP77" s="17"/>
      <c r="GQ77" s="17"/>
      <c r="GR77" s="17"/>
      <c r="GS77" s="17"/>
      <c r="GT77" s="17"/>
      <c r="GU77" s="17"/>
      <c r="GV77" s="17"/>
      <c r="GW77" s="17"/>
      <c r="GX77" s="17"/>
      <c r="GY77" s="17"/>
      <c r="GZ77" s="17"/>
      <c r="HA77" s="17"/>
      <c r="HB77" s="17"/>
      <c r="HC77" s="17"/>
      <c r="HD77" s="17"/>
      <c r="HE77" s="17"/>
      <c r="HF77" s="17"/>
      <c r="HG77" s="17"/>
      <c r="HH77" s="17"/>
      <c r="HI77" s="17"/>
      <c r="HJ77" s="17"/>
      <c r="HK77" s="17"/>
      <c r="HL77" s="17"/>
      <c r="HM77" s="17"/>
      <c r="HN77" s="17"/>
      <c r="HO77" s="17"/>
      <c r="HP77" s="17"/>
      <c r="HQ77" s="17"/>
      <c r="HR77" s="17"/>
      <c r="HS77" s="17"/>
      <c r="HT77" s="17"/>
      <c r="HU77" s="17"/>
      <c r="HV77" s="17"/>
      <c r="HW77" s="17"/>
      <c r="HX77" s="17"/>
      <c r="HY77" s="17"/>
      <c r="HZ77" s="17"/>
      <c r="IA77" s="17"/>
      <c r="IB77" s="17"/>
      <c r="IC77" s="17"/>
      <c r="ID77" s="17"/>
      <c r="IE77" s="17"/>
      <c r="IF77" s="17"/>
      <c r="IG77" s="17"/>
      <c r="IH77" s="17"/>
      <c r="II77" s="17"/>
      <c r="IJ77" s="17"/>
      <c r="IK77" s="17"/>
      <c r="IL77" s="17"/>
      <c r="IM77" s="17"/>
      <c r="IN77" s="17"/>
      <c r="IO77" s="17"/>
      <c r="IP77" s="17"/>
      <c r="IQ77" s="17"/>
      <c r="IR77" s="17"/>
      <c r="IS77" s="17"/>
      <c r="IT77" s="17"/>
      <c r="IU77" s="17"/>
      <c r="IV77" s="17"/>
      <c r="IW77" s="17"/>
      <c r="IX77" s="17"/>
      <c r="IY77" s="17"/>
      <c r="IZ77" s="17"/>
      <c r="JA77" s="17"/>
      <c r="JB77" s="17"/>
      <c r="JC77" s="17"/>
      <c r="JD77" s="17"/>
      <c r="JE77" s="17"/>
      <c r="JF77" s="17"/>
      <c r="JG77" s="17"/>
      <c r="JH77" s="17"/>
      <c r="JI77" s="17"/>
      <c r="JJ77" s="17"/>
      <c r="JK77" s="17"/>
      <c r="JL77" s="17"/>
      <c r="JM77" s="17"/>
      <c r="JN77" s="17"/>
      <c r="JO77" s="17"/>
      <c r="JP77" s="17"/>
      <c r="JQ77" s="17"/>
      <c r="JR77" s="17"/>
      <c r="JS77" s="17"/>
      <c r="JT77" s="17"/>
      <c r="JU77" s="17"/>
      <c r="JV77" s="17"/>
      <c r="JW77" s="17"/>
      <c r="JX77" s="17"/>
      <c r="JY77" s="17"/>
      <c r="JZ77" s="17"/>
      <c r="KA77" s="17"/>
      <c r="KB77" s="17"/>
      <c r="KC77" s="17"/>
      <c r="KD77" s="17"/>
      <c r="KE77" s="17"/>
      <c r="KF77" s="17"/>
      <c r="KG77" s="17"/>
      <c r="KH77" s="17"/>
      <c r="KI77" s="17"/>
      <c r="KJ77" s="17"/>
      <c r="KK77" s="17"/>
      <c r="KL77" s="17"/>
      <c r="KM77" s="17"/>
      <c r="KN77" s="17"/>
      <c r="KO77" s="17"/>
      <c r="KP77" s="17"/>
      <c r="KQ77" s="17"/>
      <c r="KR77" s="17"/>
      <c r="KS77" s="17"/>
      <c r="KT77" s="17"/>
      <c r="KU77" s="17"/>
      <c r="KV77" s="17"/>
      <c r="KW77" s="17"/>
      <c r="KX77" s="17"/>
      <c r="KY77" s="17"/>
      <c r="KZ77" s="17"/>
      <c r="LA77" s="17"/>
      <c r="LB77" s="17"/>
      <c r="LC77" s="17"/>
      <c r="LD77" s="17"/>
      <c r="LE77" s="17"/>
      <c r="LF77" s="17"/>
      <c r="LG77" s="17"/>
      <c r="LH77" s="17"/>
      <c r="LI77" s="17"/>
      <c r="LJ77" s="17"/>
      <c r="LK77" s="17"/>
      <c r="LL77" s="17"/>
      <c r="LM77" s="17"/>
      <c r="LN77" s="17"/>
      <c r="LO77" s="17"/>
      <c r="LP77" s="17"/>
      <c r="LQ77" s="17"/>
      <c r="LR77" s="17"/>
      <c r="LS77" s="17"/>
      <c r="LT77" s="17"/>
      <c r="LU77" s="17"/>
      <c r="LV77" s="17"/>
      <c r="LW77" s="17"/>
      <c r="LX77" s="17"/>
      <c r="LY77" s="17"/>
      <c r="LZ77" s="17"/>
      <c r="MA77" s="17"/>
      <c r="MB77" s="17"/>
      <c r="MC77" s="17"/>
      <c r="MD77" s="17"/>
      <c r="ME77" s="17"/>
      <c r="MF77" s="17"/>
      <c r="MG77" s="17"/>
      <c r="MH77" s="17"/>
      <c r="MI77" s="17"/>
      <c r="MJ77" s="17"/>
      <c r="MK77" s="17"/>
      <c r="ML77" s="17"/>
      <c r="MM77" s="17"/>
      <c r="MN77" s="17"/>
      <c r="MO77" s="17"/>
      <c r="MP77" s="17"/>
      <c r="MQ77" s="17"/>
      <c r="MR77" s="17"/>
      <c r="MS77" s="17"/>
      <c r="MT77" s="17"/>
      <c r="MU77" s="17"/>
      <c r="MV77" s="17"/>
      <c r="MW77" s="17"/>
      <c r="MX77" s="17"/>
      <c r="MY77" s="17"/>
      <c r="MZ77" s="17"/>
      <c r="NA77" s="17"/>
      <c r="NB77" s="17"/>
      <c r="NC77" s="17"/>
      <c r="ND77" s="17"/>
      <c r="NE77" s="17"/>
      <c r="NF77" s="17"/>
      <c r="NG77" s="17"/>
      <c r="NH77" s="17"/>
      <c r="NI77" s="17"/>
      <c r="NJ77" s="17"/>
      <c r="NK77" s="17"/>
      <c r="NL77" s="17"/>
      <c r="NM77" s="17"/>
      <c r="NN77" s="17"/>
      <c r="NO77" s="17"/>
      <c r="NP77" s="17"/>
      <c r="NQ77" s="17"/>
      <c r="NR77" s="17"/>
      <c r="NS77" s="17"/>
      <c r="NT77" s="17"/>
      <c r="NU77" s="17"/>
      <c r="NV77" s="17"/>
      <c r="NW77" s="17"/>
      <c r="NX77" s="17"/>
      <c r="NY77" s="17"/>
      <c r="NZ77" s="17"/>
      <c r="OA77" s="17"/>
      <c r="OB77" s="17"/>
      <c r="OC77" s="17"/>
      <c r="OD77" s="17"/>
      <c r="OE77" s="17"/>
      <c r="OF77" s="17"/>
      <c r="OG77" s="17"/>
      <c r="OH77" s="17"/>
      <c r="OI77" s="17"/>
      <c r="OJ77" s="17"/>
      <c r="OK77" s="17"/>
      <c r="OL77" s="17"/>
      <c r="OM77" s="17"/>
      <c r="ON77" s="17"/>
      <c r="OO77" s="17"/>
      <c r="OP77" s="17"/>
      <c r="OQ77" s="17"/>
      <c r="OR77" s="17"/>
      <c r="OS77" s="17"/>
      <c r="OT77" s="17"/>
      <c r="OU77" s="17"/>
      <c r="OV77" s="17"/>
      <c r="OW77" s="17"/>
      <c r="OX77" s="17"/>
      <c r="OY77" s="17"/>
      <c r="OZ77" s="17"/>
      <c r="PA77" s="17"/>
      <c r="PB77" s="17"/>
      <c r="PC77" s="17"/>
      <c r="PD77" s="17"/>
      <c r="PE77" s="17"/>
      <c r="PF77" s="17"/>
      <c r="PG77" s="17"/>
      <c r="PH77" s="17"/>
      <c r="PI77" s="17"/>
      <c r="PJ77" s="17"/>
      <c r="PK77" s="17"/>
      <c r="PL77" s="17"/>
      <c r="PM77" s="17"/>
      <c r="PN77" s="17"/>
      <c r="PO77" s="17"/>
      <c r="PP77" s="17"/>
      <c r="PQ77" s="17"/>
      <c r="PR77" s="17"/>
      <c r="PS77" s="17"/>
      <c r="PT77" s="17"/>
      <c r="PU77" s="17"/>
      <c r="PV77" s="17"/>
      <c r="PW77" s="17"/>
      <c r="PX77" s="17"/>
      <c r="PY77" s="17"/>
      <c r="PZ77" s="17"/>
      <c r="QA77" s="17"/>
      <c r="QB77" s="17"/>
      <c r="QC77" s="17"/>
      <c r="QD77" s="17"/>
      <c r="QE77" s="17"/>
      <c r="QF77" s="17"/>
      <c r="QG77" s="17"/>
      <c r="QH77" s="17"/>
      <c r="QI77" s="17"/>
      <c r="QJ77" s="17"/>
      <c r="QK77" s="17"/>
      <c r="QL77" s="17"/>
      <c r="QM77" s="17"/>
      <c r="QN77" s="17"/>
      <c r="QO77" s="17"/>
      <c r="QP77" s="17"/>
      <c r="QQ77" s="17"/>
      <c r="QR77" s="17"/>
      <c r="QS77" s="17"/>
      <c r="QT77" s="17"/>
      <c r="QU77" s="17"/>
      <c r="QV77" s="17"/>
      <c r="QW77" s="17"/>
      <c r="QX77" s="17"/>
      <c r="QY77" s="17"/>
      <c r="QZ77" s="17"/>
      <c r="RA77" s="17"/>
      <c r="RB77" s="17"/>
      <c r="RC77" s="17"/>
      <c r="RD77" s="17"/>
      <c r="RE77" s="17"/>
      <c r="RF77" s="17"/>
      <c r="RG77" s="17"/>
      <c r="RH77" s="17"/>
      <c r="RI77" s="17"/>
      <c r="RJ77" s="17"/>
      <c r="RK77" s="17"/>
      <c r="RL77" s="17"/>
      <c r="RM77" s="17"/>
      <c r="RN77" s="17"/>
      <c r="RO77" s="17"/>
      <c r="RP77" s="17"/>
      <c r="RQ77" s="17"/>
      <c r="RR77" s="17"/>
      <c r="RS77" s="17"/>
      <c r="RT77" s="17"/>
      <c r="RU77" s="17"/>
      <c r="RV77" s="17"/>
      <c r="RW77" s="17"/>
      <c r="RX77" s="17"/>
      <c r="RY77" s="17"/>
      <c r="RZ77" s="17"/>
      <c r="SA77" s="17"/>
      <c r="SB77" s="17"/>
      <c r="SC77" s="17"/>
      <c r="SD77" s="17"/>
      <c r="SE77" s="17"/>
      <c r="SF77" s="17"/>
      <c r="SG77" s="17"/>
      <c r="SH77" s="17"/>
      <c r="SI77" s="17"/>
      <c r="SJ77" s="17"/>
      <c r="SK77" s="17"/>
      <c r="SL77" s="17"/>
      <c r="SM77" s="17"/>
      <c r="SN77" s="17"/>
      <c r="SO77" s="17"/>
      <c r="SP77" s="17"/>
      <c r="SQ77" s="17"/>
      <c r="SR77" s="17"/>
      <c r="SS77" s="17"/>
      <c r="ST77" s="17"/>
      <c r="SU77" s="17"/>
      <c r="SV77" s="17"/>
      <c r="SW77" s="17"/>
      <c r="SX77" s="17"/>
      <c r="SY77" s="17"/>
      <c r="SZ77" s="17"/>
      <c r="TA77" s="17"/>
      <c r="TB77" s="17"/>
      <c r="TC77" s="17"/>
      <c r="TD77" s="17"/>
      <c r="TE77" s="17"/>
      <c r="TF77" s="17"/>
      <c r="TG77" s="17"/>
      <c r="TH77" s="17"/>
      <c r="TI77" s="17"/>
      <c r="TJ77" s="17"/>
      <c r="TK77" s="17"/>
      <c r="TL77" s="17"/>
      <c r="TM77" s="17"/>
      <c r="TN77" s="17"/>
      <c r="TO77" s="17"/>
      <c r="TP77" s="17"/>
      <c r="TQ77" s="17"/>
      <c r="TR77" s="17"/>
      <c r="TS77" s="17"/>
      <c r="TT77" s="17"/>
      <c r="TU77" s="17"/>
      <c r="TV77" s="17"/>
      <c r="TW77" s="17"/>
      <c r="TX77" s="17"/>
      <c r="TY77" s="17"/>
      <c r="TZ77" s="17"/>
      <c r="UA77" s="17"/>
      <c r="UB77" s="17"/>
      <c r="UC77" s="17"/>
      <c r="UD77" s="17"/>
      <c r="UE77" s="17"/>
      <c r="UF77" s="17"/>
      <c r="UG77" s="17"/>
      <c r="UH77" s="17"/>
      <c r="UI77" s="17"/>
      <c r="UJ77" s="17"/>
      <c r="UK77" s="17"/>
      <c r="UL77" s="17"/>
      <c r="UM77" s="17"/>
      <c r="UN77" s="17"/>
      <c r="UO77" s="17"/>
      <c r="UP77" s="17"/>
      <c r="UQ77" s="17"/>
      <c r="UR77" s="17"/>
      <c r="US77" s="17"/>
      <c r="UT77" s="17"/>
      <c r="UU77" s="17"/>
      <c r="UV77" s="17"/>
      <c r="UW77" s="17"/>
      <c r="UX77" s="17"/>
      <c r="UY77" s="17"/>
      <c r="UZ77" s="17"/>
      <c r="VA77" s="17"/>
      <c r="VB77" s="17"/>
      <c r="VC77" s="17"/>
      <c r="VD77" s="17"/>
      <c r="VE77" s="17"/>
      <c r="VF77" s="17"/>
      <c r="VG77" s="17"/>
      <c r="VH77" s="17"/>
      <c r="VI77" s="17"/>
      <c r="VJ77" s="17"/>
      <c r="VK77" s="17"/>
      <c r="VL77" s="17"/>
      <c r="VM77" s="17"/>
      <c r="VN77" s="17"/>
      <c r="VO77" s="17"/>
      <c r="VP77" s="17"/>
      <c r="VQ77" s="17"/>
      <c r="VR77" s="17"/>
      <c r="VS77" s="17"/>
      <c r="VT77" s="17"/>
      <c r="VU77" s="17"/>
      <c r="VV77" s="17"/>
      <c r="VW77" s="17"/>
      <c r="VX77" s="17"/>
      <c r="VY77" s="17"/>
      <c r="VZ77" s="17"/>
      <c r="WA77" s="17"/>
      <c r="WB77" s="17"/>
      <c r="WC77" s="17"/>
      <c r="WD77" s="17"/>
      <c r="WE77" s="17"/>
      <c r="WF77" s="17"/>
      <c r="WG77" s="17"/>
      <c r="WH77" s="17"/>
      <c r="WI77" s="17"/>
      <c r="WJ77" s="17"/>
      <c r="WK77" s="17"/>
      <c r="WL77" s="17"/>
      <c r="WM77" s="17"/>
      <c r="WN77" s="17"/>
      <c r="WO77" s="17"/>
      <c r="WP77" s="17"/>
      <c r="WQ77" s="17"/>
      <c r="WR77" s="17"/>
      <c r="WS77" s="17"/>
      <c r="WT77" s="17"/>
      <c r="WU77" s="17"/>
      <c r="WV77" s="17"/>
      <c r="WW77" s="17"/>
      <c r="WX77" s="17"/>
      <c r="WY77" s="17"/>
      <c r="WZ77" s="17"/>
      <c r="XA77" s="17"/>
      <c r="XB77" s="17"/>
      <c r="XC77" s="17"/>
      <c r="XD77" s="17"/>
      <c r="XE77" s="17"/>
      <c r="XF77" s="17"/>
      <c r="XG77" s="17"/>
      <c r="XH77" s="17"/>
      <c r="XI77" s="17"/>
      <c r="XJ77" s="17"/>
      <c r="XK77" s="17"/>
      <c r="XL77" s="17"/>
      <c r="XM77" s="17"/>
      <c r="XN77" s="17"/>
      <c r="XO77" s="17"/>
      <c r="XP77" s="17"/>
      <c r="XQ77" s="17"/>
      <c r="XR77" s="17"/>
      <c r="XS77" s="17"/>
      <c r="XT77" s="17"/>
      <c r="XU77" s="17"/>
      <c r="XV77" s="17"/>
      <c r="XW77" s="17"/>
      <c r="XX77" s="17"/>
      <c r="XY77" s="17"/>
      <c r="XZ77" s="17"/>
      <c r="YA77" s="17"/>
      <c r="YB77" s="17"/>
      <c r="YC77" s="17"/>
      <c r="YD77" s="17"/>
      <c r="YE77" s="17"/>
      <c r="YF77" s="17"/>
      <c r="YG77" s="17"/>
      <c r="YH77" s="17"/>
      <c r="YI77" s="17"/>
      <c r="YJ77" s="17"/>
      <c r="YK77" s="17"/>
      <c r="YL77" s="17"/>
      <c r="YM77" s="17"/>
      <c r="YN77" s="17"/>
      <c r="YO77" s="17"/>
      <c r="YP77" s="17"/>
      <c r="YQ77" s="17"/>
      <c r="YR77" s="17"/>
      <c r="YS77" s="17"/>
      <c r="YT77" s="17"/>
      <c r="YU77" s="17"/>
      <c r="YV77" s="17"/>
      <c r="YW77" s="17"/>
      <c r="YX77" s="17"/>
      <c r="YY77" s="17"/>
      <c r="YZ77" s="17"/>
      <c r="ZA77" s="17"/>
      <c r="ZB77" s="17"/>
      <c r="ZC77" s="17"/>
      <c r="ZD77" s="17"/>
      <c r="ZE77" s="17"/>
      <c r="ZF77" s="17"/>
      <c r="ZG77" s="17"/>
      <c r="ZH77" s="17"/>
      <c r="ZI77" s="17"/>
      <c r="ZJ77" s="17"/>
      <c r="ZK77" s="17"/>
      <c r="ZL77" s="17"/>
      <c r="ZM77" s="17"/>
      <c r="ZN77" s="17"/>
      <c r="ZO77" s="17"/>
      <c r="ZP77" s="17"/>
      <c r="ZQ77" s="17"/>
      <c r="ZR77" s="17"/>
      <c r="ZS77" s="17"/>
      <c r="ZT77" s="17"/>
      <c r="ZU77" s="17"/>
      <c r="ZV77" s="17"/>
      <c r="ZW77" s="17"/>
      <c r="ZX77" s="17"/>
      <c r="ZY77" s="17"/>
      <c r="ZZ77" s="17"/>
      <c r="AAA77" s="17"/>
      <c r="AAB77" s="17"/>
      <c r="AAC77" s="17"/>
      <c r="AAD77" s="17"/>
      <c r="AAE77" s="17"/>
      <c r="AAF77" s="17"/>
      <c r="AAG77" s="17"/>
      <c r="AAH77" s="17"/>
      <c r="AAI77" s="17"/>
      <c r="AAJ77" s="17"/>
      <c r="AAK77" s="17"/>
      <c r="AAL77" s="17"/>
      <c r="AAM77" s="17"/>
      <c r="AAN77" s="17"/>
      <c r="AAO77" s="17"/>
      <c r="AAP77" s="17"/>
      <c r="AAQ77" s="17"/>
      <c r="AAR77" s="17"/>
      <c r="AAS77" s="17"/>
      <c r="AAT77" s="17"/>
      <c r="AAU77" s="17"/>
      <c r="AAV77" s="17"/>
      <c r="AAW77" s="17"/>
      <c r="AAX77" s="17"/>
      <c r="AAY77" s="17"/>
      <c r="AAZ77" s="17"/>
      <c r="ABA77" s="17"/>
      <c r="ABB77" s="17"/>
      <c r="ABC77" s="17"/>
      <c r="ABD77" s="17"/>
      <c r="ABE77" s="17"/>
      <c r="ABF77" s="17"/>
      <c r="ABG77" s="17"/>
      <c r="ABH77" s="17"/>
      <c r="ABI77" s="17"/>
      <c r="ABJ77" s="17"/>
      <c r="ABK77" s="17"/>
      <c r="ABL77" s="17"/>
      <c r="ABM77" s="17"/>
      <c r="ABN77" s="17"/>
      <c r="ABO77" s="17"/>
      <c r="ABP77" s="17"/>
      <c r="ABQ77" s="17"/>
      <c r="ABR77" s="17"/>
      <c r="ABS77" s="17"/>
      <c r="ABT77" s="17"/>
      <c r="ABU77" s="17"/>
      <c r="ABV77" s="17"/>
      <c r="ABW77" s="17"/>
      <c r="ABX77" s="17"/>
      <c r="ABY77" s="17"/>
      <c r="ABZ77" s="17"/>
      <c r="ACA77" s="17"/>
      <c r="ACB77" s="17"/>
      <c r="ACC77" s="17"/>
      <c r="ACD77" s="17"/>
      <c r="ACE77" s="17"/>
      <c r="ACF77" s="17"/>
      <c r="ACG77" s="17"/>
      <c r="ACH77" s="17"/>
      <c r="ACI77" s="17"/>
      <c r="ACJ77" s="17"/>
      <c r="ACK77" s="17"/>
      <c r="ACL77" s="17"/>
      <c r="ACM77" s="17"/>
      <c r="ACN77" s="17"/>
      <c r="ACO77" s="17"/>
      <c r="ACP77" s="17"/>
      <c r="ACQ77" s="17"/>
      <c r="ACR77" s="17"/>
      <c r="ACS77" s="17"/>
      <c r="ACT77" s="17"/>
      <c r="ACU77" s="17"/>
      <c r="ACV77" s="17"/>
      <c r="ACW77" s="17"/>
      <c r="ACX77" s="17"/>
      <c r="ACY77" s="17"/>
      <c r="ACZ77" s="17"/>
      <c r="ADA77" s="17"/>
      <c r="ADB77" s="17"/>
      <c r="ADC77" s="17"/>
      <c r="ADD77" s="17"/>
      <c r="ADE77" s="17"/>
      <c r="ADF77" s="17"/>
      <c r="ADG77" s="17"/>
      <c r="ADH77" s="17"/>
      <c r="ADI77" s="17"/>
      <c r="ADJ77" s="17"/>
      <c r="ADK77" s="17"/>
      <c r="ADL77" s="17"/>
      <c r="ADM77" s="17"/>
      <c r="ADN77" s="17"/>
      <c r="ADO77" s="17"/>
      <c r="ADP77" s="17"/>
      <c r="ADQ77" s="17"/>
      <c r="ADR77" s="17"/>
      <c r="ADS77" s="17"/>
      <c r="ADT77" s="17"/>
      <c r="ADU77" s="17"/>
      <c r="ADV77" s="17"/>
      <c r="ADW77" s="17"/>
      <c r="ADX77" s="17"/>
      <c r="ADY77" s="17"/>
      <c r="ADZ77" s="17"/>
      <c r="AEA77" s="17"/>
      <c r="AEB77" s="17"/>
      <c r="AEC77" s="17"/>
      <c r="AED77" s="17"/>
      <c r="AEE77" s="17"/>
      <c r="AEF77" s="17"/>
      <c r="AEG77" s="17"/>
      <c r="AEH77" s="17"/>
      <c r="AEI77" s="17"/>
      <c r="AEJ77" s="17"/>
      <c r="AEK77" s="17"/>
      <c r="AEL77" s="17"/>
      <c r="AEM77" s="17"/>
      <c r="AEN77" s="17"/>
      <c r="AEO77" s="17"/>
      <c r="AEP77" s="17"/>
      <c r="AEQ77" s="17"/>
      <c r="AER77" s="17"/>
      <c r="AES77" s="17"/>
      <c r="AET77" s="17"/>
      <c r="AEU77" s="17"/>
      <c r="AEV77" s="17"/>
      <c r="AEW77" s="17"/>
      <c r="AEX77" s="17"/>
      <c r="AEY77" s="17"/>
      <c r="AEZ77" s="17"/>
      <c r="AFA77" s="17"/>
      <c r="AFB77" s="17"/>
      <c r="AFC77" s="17"/>
      <c r="AFD77" s="17"/>
      <c r="AFE77" s="17"/>
      <c r="AFF77" s="17"/>
      <c r="AFG77" s="17"/>
      <c r="AFH77" s="17"/>
      <c r="AFI77" s="17"/>
      <c r="AFJ77" s="17"/>
      <c r="AFK77" s="17"/>
      <c r="AFL77" s="17"/>
      <c r="AFM77" s="17"/>
      <c r="AFN77" s="17"/>
      <c r="AFO77" s="17"/>
      <c r="AFP77" s="17"/>
      <c r="AFQ77" s="17"/>
      <c r="AFR77" s="17"/>
      <c r="AFS77" s="17"/>
      <c r="AFT77" s="17"/>
      <c r="AFU77" s="17"/>
      <c r="AFV77" s="17"/>
      <c r="AFW77" s="17"/>
      <c r="AFX77" s="17"/>
      <c r="AFY77" s="17"/>
      <c r="AFZ77" s="17"/>
      <c r="AGA77" s="17"/>
      <c r="AGB77" s="17"/>
      <c r="AGC77" s="17"/>
      <c r="AGD77" s="17"/>
      <c r="AGE77" s="17"/>
      <c r="AGF77" s="17"/>
      <c r="AGG77" s="17"/>
      <c r="AGH77" s="17"/>
      <c r="AGI77" s="17"/>
      <c r="AGJ77" s="17"/>
      <c r="AGK77" s="17"/>
      <c r="AGL77" s="17"/>
      <c r="AGM77" s="17"/>
      <c r="AGN77" s="17"/>
      <c r="AGO77" s="17"/>
      <c r="AGP77" s="17"/>
      <c r="AGQ77" s="17"/>
      <c r="AGR77" s="17"/>
      <c r="AGS77" s="17"/>
      <c r="AGT77" s="17"/>
      <c r="AGU77" s="17"/>
      <c r="AGV77" s="17"/>
      <c r="AGW77" s="17"/>
      <c r="AGX77" s="17"/>
      <c r="AGY77" s="17"/>
      <c r="AGZ77" s="17"/>
      <c r="AHA77" s="17"/>
      <c r="AHB77" s="17"/>
      <c r="AHC77" s="17"/>
      <c r="AHD77" s="17"/>
      <c r="AHE77" s="17"/>
      <c r="AHF77" s="17"/>
      <c r="AHG77" s="17"/>
      <c r="AHH77" s="17"/>
      <c r="AHI77" s="17"/>
      <c r="AHJ77" s="17"/>
      <c r="AHK77" s="17"/>
      <c r="AHL77" s="17"/>
      <c r="AHM77" s="17"/>
      <c r="AHN77" s="17"/>
      <c r="AHO77" s="17"/>
      <c r="AHP77" s="17"/>
      <c r="AHQ77" s="17"/>
      <c r="AHR77" s="17"/>
      <c r="AHS77" s="17"/>
      <c r="AHT77" s="17"/>
      <c r="AHU77" s="17"/>
      <c r="AHV77" s="17"/>
      <c r="AHW77" s="17"/>
      <c r="AHX77" s="17"/>
      <c r="AHY77" s="17"/>
      <c r="AHZ77" s="17"/>
      <c r="AIA77" s="17"/>
      <c r="AIB77" s="17"/>
      <c r="AIC77" s="17"/>
      <c r="AID77" s="17"/>
      <c r="AIE77" s="17"/>
      <c r="AIF77" s="17"/>
      <c r="AIG77" s="17"/>
      <c r="AIH77" s="17"/>
      <c r="AII77" s="17"/>
      <c r="AIJ77" s="17"/>
      <c r="AIK77" s="17"/>
      <c r="AIL77" s="17"/>
      <c r="AIM77" s="17"/>
      <c r="AIN77" s="17"/>
      <c r="AIO77" s="17"/>
      <c r="AIP77" s="17"/>
      <c r="AIQ77" s="17"/>
      <c r="AIR77" s="17"/>
      <c r="AIS77" s="17"/>
      <c r="AIT77" s="17"/>
      <c r="AIU77" s="17"/>
      <c r="AIV77" s="17"/>
      <c r="AIW77" s="17"/>
      <c r="AIX77" s="17"/>
      <c r="AIY77" s="17"/>
      <c r="AIZ77" s="17"/>
      <c r="AJA77" s="17"/>
      <c r="AJB77" s="17"/>
      <c r="AJC77" s="17"/>
      <c r="AJD77" s="17"/>
      <c r="AJE77" s="17"/>
      <c r="AJF77" s="17"/>
      <c r="AJG77" s="17"/>
      <c r="AJH77" s="17"/>
      <c r="AJI77" s="17"/>
      <c r="AJJ77" s="17"/>
      <c r="AJK77" s="17"/>
      <c r="AJL77" s="17"/>
      <c r="AJM77" s="17"/>
      <c r="AJN77" s="17"/>
      <c r="AJO77" s="17"/>
      <c r="AJP77" s="17"/>
      <c r="AJQ77" s="17"/>
      <c r="AJR77" s="17"/>
      <c r="AJS77" s="17"/>
      <c r="AJT77" s="17"/>
      <c r="AJU77" s="17"/>
      <c r="AJV77" s="17"/>
      <c r="AJW77" s="17"/>
      <c r="AJX77" s="17"/>
      <c r="AJY77" s="17"/>
      <c r="AJZ77" s="17"/>
      <c r="AKA77" s="17"/>
      <c r="AKB77" s="17"/>
      <c r="AKC77" s="17"/>
      <c r="AKD77" s="17"/>
      <c r="AKE77" s="17"/>
      <c r="AKF77" s="17"/>
      <c r="AKG77" s="17"/>
      <c r="AKH77" s="17"/>
      <c r="AKI77" s="17"/>
      <c r="AKJ77" s="17"/>
      <c r="AKK77" s="17"/>
      <c r="AKL77" s="17"/>
      <c r="AKM77" s="17"/>
      <c r="AKN77" s="17"/>
      <c r="AKO77" s="17"/>
      <c r="AKP77" s="17"/>
      <c r="AKQ77" s="17"/>
      <c r="AKR77" s="17"/>
      <c r="AKS77" s="17"/>
      <c r="AKT77" s="17"/>
      <c r="AKU77" s="17"/>
      <c r="AKV77" s="17"/>
      <c r="AKW77" s="17"/>
      <c r="AKX77" s="17"/>
      <c r="AKY77" s="17"/>
      <c r="AKZ77" s="17"/>
      <c r="ALA77" s="17"/>
      <c r="ALB77" s="17"/>
      <c r="ALC77" s="17"/>
      <c r="ALD77" s="17"/>
      <c r="ALE77" s="17"/>
      <c r="ALF77" s="17"/>
      <c r="ALG77" s="17"/>
      <c r="ALH77" s="17"/>
      <c r="ALI77" s="17"/>
      <c r="ALJ77" s="17"/>
      <c r="ALK77" s="17"/>
      <c r="ALL77" s="17"/>
      <c r="ALM77" s="17"/>
      <c r="ALN77" s="17"/>
      <c r="ALO77" s="17"/>
      <c r="ALP77" s="17"/>
      <c r="ALQ77" s="17"/>
      <c r="ALR77" s="17"/>
      <c r="ALS77" s="17"/>
      <c r="ALT77" s="17"/>
      <c r="ALU77" s="17"/>
      <c r="ALV77" s="17"/>
      <c r="ALW77" s="17"/>
      <c r="ALX77" s="17"/>
      <c r="ALY77" s="17"/>
      <c r="ALZ77" s="17"/>
      <c r="AMA77" s="17"/>
      <c r="AMB77" s="17"/>
      <c r="AMC77" s="17"/>
      <c r="AMD77" s="17"/>
      <c r="AME77" s="17"/>
      <c r="AMF77" s="17"/>
      <c r="AMG77" s="17"/>
      <c r="AMH77" s="17"/>
      <c r="AMI77" s="17"/>
      <c r="AMJ77" s="17"/>
    </row>
    <row r="78" spans="1:1024" s="24" customFormat="1" ht="30" customHeight="1">
      <c r="A78" s="22" t="s">
        <v>92</v>
      </c>
      <c r="B78" s="13"/>
      <c r="C78" s="13" t="s">
        <v>93</v>
      </c>
      <c r="D78" s="13"/>
      <c r="E78" s="13"/>
      <c r="F78" s="14">
        <f>F79+F85</f>
        <v>183</v>
      </c>
      <c r="G78" s="14">
        <f t="shared" ref="F78:H81" si="9">G79</f>
        <v>199.9</v>
      </c>
      <c r="H78" s="14">
        <f t="shared" si="9"/>
        <v>217.2</v>
      </c>
      <c r="I78" s="23"/>
      <c r="M78" s="57"/>
      <c r="N78" s="57"/>
    </row>
    <row r="79" spans="1:1024" s="24" customFormat="1" ht="37.200000000000003" customHeight="1">
      <c r="A79" s="25" t="s">
        <v>94</v>
      </c>
      <c r="B79" s="26"/>
      <c r="C79" s="26" t="s">
        <v>95</v>
      </c>
      <c r="D79" s="26"/>
      <c r="E79" s="26"/>
      <c r="F79" s="27">
        <f t="shared" si="9"/>
        <v>175.29</v>
      </c>
      <c r="G79" s="27">
        <f t="shared" si="9"/>
        <v>199.9</v>
      </c>
      <c r="H79" s="27">
        <f t="shared" si="9"/>
        <v>217.2</v>
      </c>
      <c r="I79" s="23"/>
      <c r="M79" s="57"/>
      <c r="N79" s="57"/>
    </row>
    <row r="80" spans="1:1024" s="24" customFormat="1" ht="27" customHeight="1">
      <c r="A80" s="25" t="s">
        <v>87</v>
      </c>
      <c r="B80" s="26"/>
      <c r="C80" s="26" t="s">
        <v>95</v>
      </c>
      <c r="D80" s="26" t="s">
        <v>57</v>
      </c>
      <c r="E80" s="26"/>
      <c r="F80" s="27">
        <f t="shared" si="9"/>
        <v>175.29</v>
      </c>
      <c r="G80" s="27">
        <f t="shared" si="9"/>
        <v>199.9</v>
      </c>
      <c r="H80" s="27">
        <f t="shared" si="9"/>
        <v>217.2</v>
      </c>
      <c r="I80" s="23"/>
      <c r="M80" s="57"/>
      <c r="N80" s="57"/>
    </row>
    <row r="81" spans="1:1024" s="24" customFormat="1" ht="34.200000000000003" customHeight="1">
      <c r="A81" s="123" t="s">
        <v>96</v>
      </c>
      <c r="B81" s="26"/>
      <c r="C81" s="26" t="s">
        <v>95</v>
      </c>
      <c r="D81" s="26" t="s">
        <v>88</v>
      </c>
      <c r="E81" s="26"/>
      <c r="F81" s="27">
        <f t="shared" si="9"/>
        <v>175.29</v>
      </c>
      <c r="G81" s="27">
        <f t="shared" si="9"/>
        <v>199.9</v>
      </c>
      <c r="H81" s="27">
        <f t="shared" si="9"/>
        <v>217.2</v>
      </c>
      <c r="I81" s="23"/>
      <c r="M81" s="57"/>
      <c r="N81" s="57"/>
    </row>
    <row r="82" spans="1:1024" s="24" customFormat="1" ht="42.6" customHeight="1">
      <c r="A82" s="140" t="s">
        <v>97</v>
      </c>
      <c r="B82" s="26"/>
      <c r="C82" s="26" t="s">
        <v>95</v>
      </c>
      <c r="D82" s="26" t="s">
        <v>89</v>
      </c>
      <c r="E82" s="26"/>
      <c r="F82" s="27">
        <f t="shared" ref="F82:H83" si="10">F84</f>
        <v>175.29</v>
      </c>
      <c r="G82" s="27">
        <f t="shared" si="10"/>
        <v>199.9</v>
      </c>
      <c r="H82" s="27">
        <f t="shared" si="10"/>
        <v>217.2</v>
      </c>
      <c r="I82" s="23"/>
      <c r="M82" s="57"/>
      <c r="N82" s="57"/>
    </row>
    <row r="83" spans="1:1024" ht="40.799999999999997" customHeight="1">
      <c r="A83" s="29" t="s">
        <v>98</v>
      </c>
      <c r="B83" s="12"/>
      <c r="C83" s="12" t="s">
        <v>95</v>
      </c>
      <c r="D83" s="12" t="s">
        <v>99</v>
      </c>
      <c r="E83" s="12"/>
      <c r="F83" s="21">
        <f t="shared" si="10"/>
        <v>7.71</v>
      </c>
      <c r="G83" s="31">
        <f t="shared" si="10"/>
        <v>0</v>
      </c>
      <c r="H83" s="31">
        <f t="shared" si="10"/>
        <v>0</v>
      </c>
      <c r="M83" s="54"/>
      <c r="N83" s="54"/>
    </row>
    <row r="84" spans="1:1024" s="18" customFormat="1" ht="40.799999999999997" customHeight="1">
      <c r="A84" s="29" t="s">
        <v>42</v>
      </c>
      <c r="B84" s="12"/>
      <c r="C84" s="12" t="s">
        <v>95</v>
      </c>
      <c r="D84" s="12" t="s">
        <v>99</v>
      </c>
      <c r="E84" s="12" t="s">
        <v>39</v>
      </c>
      <c r="F84" s="21">
        <v>175.29</v>
      </c>
      <c r="G84" s="21">
        <v>199.9</v>
      </c>
      <c r="H84" s="21">
        <v>217.2</v>
      </c>
      <c r="I84" s="17"/>
      <c r="J84" s="16"/>
      <c r="K84" s="17"/>
      <c r="L84" s="17"/>
      <c r="M84" s="55"/>
      <c r="N84" s="55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  <c r="EM84" s="17"/>
      <c r="EN84" s="17"/>
      <c r="EO84" s="17"/>
      <c r="EP84" s="17"/>
      <c r="EQ84" s="17"/>
      <c r="ER84" s="17"/>
      <c r="ES84" s="17"/>
      <c r="ET84" s="17"/>
      <c r="EU84" s="17"/>
      <c r="EV84" s="17"/>
      <c r="EW84" s="17"/>
      <c r="EX84" s="17"/>
      <c r="EY84" s="17"/>
      <c r="EZ84" s="17"/>
      <c r="FA84" s="17"/>
      <c r="FB84" s="17"/>
      <c r="FC84" s="17"/>
      <c r="FD84" s="17"/>
      <c r="FE84" s="17"/>
      <c r="FF84" s="17"/>
      <c r="FG84" s="17"/>
      <c r="FH84" s="17"/>
      <c r="FI84" s="17"/>
      <c r="FJ84" s="17"/>
      <c r="FK84" s="17"/>
      <c r="FL84" s="17"/>
      <c r="FM84" s="17"/>
      <c r="FN84" s="17"/>
      <c r="FO84" s="17"/>
      <c r="FP84" s="17"/>
      <c r="FQ84" s="17"/>
      <c r="FR84" s="17"/>
      <c r="FS84" s="17"/>
      <c r="FT84" s="17"/>
      <c r="FU84" s="17"/>
      <c r="FV84" s="17"/>
      <c r="FW84" s="17"/>
      <c r="FX84" s="17"/>
      <c r="FY84" s="17"/>
      <c r="FZ84" s="17"/>
      <c r="GA84" s="17"/>
      <c r="GB84" s="17"/>
      <c r="GC84" s="17"/>
      <c r="GD84" s="17"/>
      <c r="GE84" s="17"/>
      <c r="GF84" s="17"/>
      <c r="GG84" s="17"/>
      <c r="GH84" s="17"/>
      <c r="GI84" s="17"/>
      <c r="GJ84" s="17"/>
      <c r="GK84" s="17"/>
      <c r="GL84" s="17"/>
      <c r="GM84" s="17"/>
      <c r="GN84" s="17"/>
      <c r="GO84" s="17"/>
      <c r="GP84" s="17"/>
      <c r="GQ84" s="17"/>
      <c r="GR84" s="17"/>
      <c r="GS84" s="17"/>
      <c r="GT84" s="17"/>
      <c r="GU84" s="17"/>
      <c r="GV84" s="17"/>
      <c r="GW84" s="17"/>
      <c r="GX84" s="17"/>
      <c r="GY84" s="17"/>
      <c r="GZ84" s="17"/>
      <c r="HA84" s="17"/>
      <c r="HB84" s="17"/>
      <c r="HC84" s="17"/>
      <c r="HD84" s="17"/>
      <c r="HE84" s="17"/>
      <c r="HF84" s="17"/>
      <c r="HG84" s="17"/>
      <c r="HH84" s="17"/>
      <c r="HI84" s="17"/>
      <c r="HJ84" s="17"/>
      <c r="HK84" s="17"/>
      <c r="HL84" s="17"/>
      <c r="HM84" s="17"/>
      <c r="HN84" s="17"/>
      <c r="HO84" s="17"/>
      <c r="HP84" s="17"/>
      <c r="HQ84" s="17"/>
      <c r="HR84" s="17"/>
      <c r="HS84" s="17"/>
      <c r="HT84" s="17"/>
      <c r="HU84" s="17"/>
      <c r="HV84" s="17"/>
      <c r="HW84" s="17"/>
      <c r="HX84" s="17"/>
      <c r="HY84" s="17"/>
      <c r="HZ84" s="17"/>
      <c r="IA84" s="17"/>
      <c r="IB84" s="17"/>
      <c r="IC84" s="17"/>
      <c r="ID84" s="17"/>
      <c r="IE84" s="17"/>
      <c r="IF84" s="17"/>
      <c r="IG84" s="17"/>
      <c r="IH84" s="17"/>
      <c r="II84" s="17"/>
      <c r="IJ84" s="17"/>
      <c r="IK84" s="17"/>
      <c r="IL84" s="17"/>
      <c r="IM84" s="17"/>
      <c r="IN84" s="17"/>
      <c r="IO84" s="17"/>
      <c r="IP84" s="17"/>
      <c r="IQ84" s="17"/>
      <c r="IR84" s="17"/>
      <c r="IS84" s="17"/>
      <c r="IT84" s="17"/>
      <c r="IU84" s="17"/>
      <c r="IV84" s="17"/>
      <c r="IW84" s="17"/>
      <c r="IX84" s="17"/>
      <c r="IY84" s="17"/>
      <c r="IZ84" s="17"/>
      <c r="JA84" s="17"/>
      <c r="JB84" s="17"/>
      <c r="JC84" s="17"/>
      <c r="JD84" s="17"/>
      <c r="JE84" s="17"/>
      <c r="JF84" s="17"/>
      <c r="JG84" s="17"/>
      <c r="JH84" s="17"/>
      <c r="JI84" s="17"/>
      <c r="JJ84" s="17"/>
      <c r="JK84" s="17"/>
      <c r="JL84" s="17"/>
      <c r="JM84" s="17"/>
      <c r="JN84" s="17"/>
      <c r="JO84" s="17"/>
      <c r="JP84" s="17"/>
      <c r="JQ84" s="17"/>
      <c r="JR84" s="17"/>
      <c r="JS84" s="17"/>
      <c r="JT84" s="17"/>
      <c r="JU84" s="17"/>
      <c r="JV84" s="17"/>
      <c r="JW84" s="17"/>
      <c r="JX84" s="17"/>
      <c r="JY84" s="17"/>
      <c r="JZ84" s="17"/>
      <c r="KA84" s="17"/>
      <c r="KB84" s="17"/>
      <c r="KC84" s="17"/>
      <c r="KD84" s="17"/>
      <c r="KE84" s="17"/>
      <c r="KF84" s="17"/>
      <c r="KG84" s="17"/>
      <c r="KH84" s="17"/>
      <c r="KI84" s="17"/>
      <c r="KJ84" s="17"/>
      <c r="KK84" s="17"/>
      <c r="KL84" s="17"/>
      <c r="KM84" s="17"/>
      <c r="KN84" s="17"/>
      <c r="KO84" s="17"/>
      <c r="KP84" s="17"/>
      <c r="KQ84" s="17"/>
      <c r="KR84" s="17"/>
      <c r="KS84" s="17"/>
      <c r="KT84" s="17"/>
      <c r="KU84" s="17"/>
      <c r="KV84" s="17"/>
      <c r="KW84" s="17"/>
      <c r="KX84" s="17"/>
      <c r="KY84" s="17"/>
      <c r="KZ84" s="17"/>
      <c r="LA84" s="17"/>
      <c r="LB84" s="17"/>
      <c r="LC84" s="17"/>
      <c r="LD84" s="17"/>
      <c r="LE84" s="17"/>
      <c r="LF84" s="17"/>
      <c r="LG84" s="17"/>
      <c r="LH84" s="17"/>
      <c r="LI84" s="17"/>
      <c r="LJ84" s="17"/>
      <c r="LK84" s="17"/>
      <c r="LL84" s="17"/>
      <c r="LM84" s="17"/>
      <c r="LN84" s="17"/>
      <c r="LO84" s="17"/>
      <c r="LP84" s="17"/>
      <c r="LQ84" s="17"/>
      <c r="LR84" s="17"/>
      <c r="LS84" s="17"/>
      <c r="LT84" s="17"/>
      <c r="LU84" s="17"/>
      <c r="LV84" s="17"/>
      <c r="LW84" s="17"/>
      <c r="LX84" s="17"/>
      <c r="LY84" s="17"/>
      <c r="LZ84" s="17"/>
      <c r="MA84" s="17"/>
      <c r="MB84" s="17"/>
      <c r="MC84" s="17"/>
      <c r="MD84" s="17"/>
      <c r="ME84" s="17"/>
      <c r="MF84" s="17"/>
      <c r="MG84" s="17"/>
      <c r="MH84" s="17"/>
      <c r="MI84" s="17"/>
      <c r="MJ84" s="17"/>
      <c r="MK84" s="17"/>
      <c r="ML84" s="17"/>
      <c r="MM84" s="17"/>
      <c r="MN84" s="17"/>
      <c r="MO84" s="17"/>
      <c r="MP84" s="17"/>
      <c r="MQ84" s="17"/>
      <c r="MR84" s="17"/>
      <c r="MS84" s="17"/>
      <c r="MT84" s="17"/>
      <c r="MU84" s="17"/>
      <c r="MV84" s="17"/>
      <c r="MW84" s="17"/>
      <c r="MX84" s="17"/>
      <c r="MY84" s="17"/>
      <c r="MZ84" s="17"/>
      <c r="NA84" s="17"/>
      <c r="NB84" s="17"/>
      <c r="NC84" s="17"/>
      <c r="ND84" s="17"/>
      <c r="NE84" s="17"/>
      <c r="NF84" s="17"/>
      <c r="NG84" s="17"/>
      <c r="NH84" s="17"/>
      <c r="NI84" s="17"/>
      <c r="NJ84" s="17"/>
      <c r="NK84" s="17"/>
      <c r="NL84" s="17"/>
      <c r="NM84" s="17"/>
      <c r="NN84" s="17"/>
      <c r="NO84" s="17"/>
      <c r="NP84" s="17"/>
      <c r="NQ84" s="17"/>
      <c r="NR84" s="17"/>
      <c r="NS84" s="17"/>
      <c r="NT84" s="17"/>
      <c r="NU84" s="17"/>
      <c r="NV84" s="17"/>
      <c r="NW84" s="17"/>
      <c r="NX84" s="17"/>
      <c r="NY84" s="17"/>
      <c r="NZ84" s="17"/>
      <c r="OA84" s="17"/>
      <c r="OB84" s="17"/>
      <c r="OC84" s="17"/>
      <c r="OD84" s="17"/>
      <c r="OE84" s="17"/>
      <c r="OF84" s="17"/>
      <c r="OG84" s="17"/>
      <c r="OH84" s="17"/>
      <c r="OI84" s="17"/>
      <c r="OJ84" s="17"/>
      <c r="OK84" s="17"/>
      <c r="OL84" s="17"/>
      <c r="OM84" s="17"/>
      <c r="ON84" s="17"/>
      <c r="OO84" s="17"/>
      <c r="OP84" s="17"/>
      <c r="OQ84" s="17"/>
      <c r="OR84" s="17"/>
      <c r="OS84" s="17"/>
      <c r="OT84" s="17"/>
      <c r="OU84" s="17"/>
      <c r="OV84" s="17"/>
      <c r="OW84" s="17"/>
      <c r="OX84" s="17"/>
      <c r="OY84" s="17"/>
      <c r="OZ84" s="17"/>
      <c r="PA84" s="17"/>
      <c r="PB84" s="17"/>
      <c r="PC84" s="17"/>
      <c r="PD84" s="17"/>
      <c r="PE84" s="17"/>
      <c r="PF84" s="17"/>
      <c r="PG84" s="17"/>
      <c r="PH84" s="17"/>
      <c r="PI84" s="17"/>
      <c r="PJ84" s="17"/>
      <c r="PK84" s="17"/>
      <c r="PL84" s="17"/>
      <c r="PM84" s="17"/>
      <c r="PN84" s="17"/>
      <c r="PO84" s="17"/>
      <c r="PP84" s="17"/>
      <c r="PQ84" s="17"/>
      <c r="PR84" s="17"/>
      <c r="PS84" s="17"/>
      <c r="PT84" s="17"/>
      <c r="PU84" s="17"/>
      <c r="PV84" s="17"/>
      <c r="PW84" s="17"/>
      <c r="PX84" s="17"/>
      <c r="PY84" s="17"/>
      <c r="PZ84" s="17"/>
      <c r="QA84" s="17"/>
      <c r="QB84" s="17"/>
      <c r="QC84" s="17"/>
      <c r="QD84" s="17"/>
      <c r="QE84" s="17"/>
      <c r="QF84" s="17"/>
      <c r="QG84" s="17"/>
      <c r="QH84" s="17"/>
      <c r="QI84" s="17"/>
      <c r="QJ84" s="17"/>
      <c r="QK84" s="17"/>
      <c r="QL84" s="17"/>
      <c r="QM84" s="17"/>
      <c r="QN84" s="17"/>
      <c r="QO84" s="17"/>
      <c r="QP84" s="17"/>
      <c r="QQ84" s="17"/>
      <c r="QR84" s="17"/>
      <c r="QS84" s="17"/>
      <c r="QT84" s="17"/>
      <c r="QU84" s="17"/>
      <c r="QV84" s="17"/>
      <c r="QW84" s="17"/>
      <c r="QX84" s="17"/>
      <c r="QY84" s="17"/>
      <c r="QZ84" s="17"/>
      <c r="RA84" s="17"/>
      <c r="RB84" s="17"/>
      <c r="RC84" s="17"/>
      <c r="RD84" s="17"/>
      <c r="RE84" s="17"/>
      <c r="RF84" s="17"/>
      <c r="RG84" s="17"/>
      <c r="RH84" s="17"/>
      <c r="RI84" s="17"/>
      <c r="RJ84" s="17"/>
      <c r="RK84" s="17"/>
      <c r="RL84" s="17"/>
      <c r="RM84" s="17"/>
      <c r="RN84" s="17"/>
      <c r="RO84" s="17"/>
      <c r="RP84" s="17"/>
      <c r="RQ84" s="17"/>
      <c r="RR84" s="17"/>
      <c r="RS84" s="17"/>
      <c r="RT84" s="17"/>
      <c r="RU84" s="17"/>
      <c r="RV84" s="17"/>
      <c r="RW84" s="17"/>
      <c r="RX84" s="17"/>
      <c r="RY84" s="17"/>
      <c r="RZ84" s="17"/>
      <c r="SA84" s="17"/>
      <c r="SB84" s="17"/>
      <c r="SC84" s="17"/>
      <c r="SD84" s="17"/>
      <c r="SE84" s="17"/>
      <c r="SF84" s="17"/>
      <c r="SG84" s="17"/>
      <c r="SH84" s="17"/>
      <c r="SI84" s="17"/>
      <c r="SJ84" s="17"/>
      <c r="SK84" s="17"/>
      <c r="SL84" s="17"/>
      <c r="SM84" s="17"/>
      <c r="SN84" s="17"/>
      <c r="SO84" s="17"/>
      <c r="SP84" s="17"/>
      <c r="SQ84" s="17"/>
      <c r="SR84" s="17"/>
      <c r="SS84" s="17"/>
      <c r="ST84" s="17"/>
      <c r="SU84" s="17"/>
      <c r="SV84" s="17"/>
      <c r="SW84" s="17"/>
      <c r="SX84" s="17"/>
      <c r="SY84" s="17"/>
      <c r="SZ84" s="17"/>
      <c r="TA84" s="17"/>
      <c r="TB84" s="17"/>
      <c r="TC84" s="17"/>
      <c r="TD84" s="17"/>
      <c r="TE84" s="17"/>
      <c r="TF84" s="17"/>
      <c r="TG84" s="17"/>
      <c r="TH84" s="17"/>
      <c r="TI84" s="17"/>
      <c r="TJ84" s="17"/>
      <c r="TK84" s="17"/>
      <c r="TL84" s="17"/>
      <c r="TM84" s="17"/>
      <c r="TN84" s="17"/>
      <c r="TO84" s="17"/>
      <c r="TP84" s="17"/>
      <c r="TQ84" s="17"/>
      <c r="TR84" s="17"/>
      <c r="TS84" s="17"/>
      <c r="TT84" s="17"/>
      <c r="TU84" s="17"/>
      <c r="TV84" s="17"/>
      <c r="TW84" s="17"/>
      <c r="TX84" s="17"/>
      <c r="TY84" s="17"/>
      <c r="TZ84" s="17"/>
      <c r="UA84" s="17"/>
      <c r="UB84" s="17"/>
      <c r="UC84" s="17"/>
      <c r="UD84" s="17"/>
      <c r="UE84" s="17"/>
      <c r="UF84" s="17"/>
      <c r="UG84" s="17"/>
      <c r="UH84" s="17"/>
      <c r="UI84" s="17"/>
      <c r="UJ84" s="17"/>
      <c r="UK84" s="17"/>
      <c r="UL84" s="17"/>
      <c r="UM84" s="17"/>
      <c r="UN84" s="17"/>
      <c r="UO84" s="17"/>
      <c r="UP84" s="17"/>
      <c r="UQ84" s="17"/>
      <c r="UR84" s="17"/>
      <c r="US84" s="17"/>
      <c r="UT84" s="17"/>
      <c r="UU84" s="17"/>
      <c r="UV84" s="17"/>
      <c r="UW84" s="17"/>
      <c r="UX84" s="17"/>
      <c r="UY84" s="17"/>
      <c r="UZ84" s="17"/>
      <c r="VA84" s="17"/>
      <c r="VB84" s="17"/>
      <c r="VC84" s="17"/>
      <c r="VD84" s="17"/>
      <c r="VE84" s="17"/>
      <c r="VF84" s="17"/>
      <c r="VG84" s="17"/>
      <c r="VH84" s="17"/>
      <c r="VI84" s="17"/>
      <c r="VJ84" s="17"/>
      <c r="VK84" s="17"/>
      <c r="VL84" s="17"/>
      <c r="VM84" s="17"/>
      <c r="VN84" s="17"/>
      <c r="VO84" s="17"/>
      <c r="VP84" s="17"/>
      <c r="VQ84" s="17"/>
      <c r="VR84" s="17"/>
      <c r="VS84" s="17"/>
      <c r="VT84" s="17"/>
      <c r="VU84" s="17"/>
      <c r="VV84" s="17"/>
      <c r="VW84" s="17"/>
      <c r="VX84" s="17"/>
      <c r="VY84" s="17"/>
      <c r="VZ84" s="17"/>
      <c r="WA84" s="17"/>
      <c r="WB84" s="17"/>
      <c r="WC84" s="17"/>
      <c r="WD84" s="17"/>
      <c r="WE84" s="17"/>
      <c r="WF84" s="17"/>
      <c r="WG84" s="17"/>
      <c r="WH84" s="17"/>
      <c r="WI84" s="17"/>
      <c r="WJ84" s="17"/>
      <c r="WK84" s="17"/>
      <c r="WL84" s="17"/>
      <c r="WM84" s="17"/>
      <c r="WN84" s="17"/>
      <c r="WO84" s="17"/>
      <c r="WP84" s="17"/>
      <c r="WQ84" s="17"/>
      <c r="WR84" s="17"/>
      <c r="WS84" s="17"/>
      <c r="WT84" s="17"/>
      <c r="WU84" s="17"/>
      <c r="WV84" s="17"/>
      <c r="WW84" s="17"/>
      <c r="WX84" s="17"/>
      <c r="WY84" s="17"/>
      <c r="WZ84" s="17"/>
      <c r="XA84" s="17"/>
      <c r="XB84" s="17"/>
      <c r="XC84" s="17"/>
      <c r="XD84" s="17"/>
      <c r="XE84" s="17"/>
      <c r="XF84" s="17"/>
      <c r="XG84" s="17"/>
      <c r="XH84" s="17"/>
      <c r="XI84" s="17"/>
      <c r="XJ84" s="17"/>
      <c r="XK84" s="17"/>
      <c r="XL84" s="17"/>
      <c r="XM84" s="17"/>
      <c r="XN84" s="17"/>
      <c r="XO84" s="17"/>
      <c r="XP84" s="17"/>
      <c r="XQ84" s="17"/>
      <c r="XR84" s="17"/>
      <c r="XS84" s="17"/>
      <c r="XT84" s="17"/>
      <c r="XU84" s="17"/>
      <c r="XV84" s="17"/>
      <c r="XW84" s="17"/>
      <c r="XX84" s="17"/>
      <c r="XY84" s="17"/>
      <c r="XZ84" s="17"/>
      <c r="YA84" s="17"/>
      <c r="YB84" s="17"/>
      <c r="YC84" s="17"/>
      <c r="YD84" s="17"/>
      <c r="YE84" s="17"/>
      <c r="YF84" s="17"/>
      <c r="YG84" s="17"/>
      <c r="YH84" s="17"/>
      <c r="YI84" s="17"/>
      <c r="YJ84" s="17"/>
      <c r="YK84" s="17"/>
      <c r="YL84" s="17"/>
      <c r="YM84" s="17"/>
      <c r="YN84" s="17"/>
      <c r="YO84" s="17"/>
      <c r="YP84" s="17"/>
      <c r="YQ84" s="17"/>
      <c r="YR84" s="17"/>
      <c r="YS84" s="17"/>
      <c r="YT84" s="17"/>
      <c r="YU84" s="17"/>
      <c r="YV84" s="17"/>
      <c r="YW84" s="17"/>
      <c r="YX84" s="17"/>
      <c r="YY84" s="17"/>
      <c r="YZ84" s="17"/>
      <c r="ZA84" s="17"/>
      <c r="ZB84" s="17"/>
      <c r="ZC84" s="17"/>
      <c r="ZD84" s="17"/>
      <c r="ZE84" s="17"/>
      <c r="ZF84" s="17"/>
      <c r="ZG84" s="17"/>
      <c r="ZH84" s="17"/>
      <c r="ZI84" s="17"/>
      <c r="ZJ84" s="17"/>
      <c r="ZK84" s="17"/>
      <c r="ZL84" s="17"/>
      <c r="ZM84" s="17"/>
      <c r="ZN84" s="17"/>
      <c r="ZO84" s="17"/>
      <c r="ZP84" s="17"/>
      <c r="ZQ84" s="17"/>
      <c r="ZR84" s="17"/>
      <c r="ZS84" s="17"/>
      <c r="ZT84" s="17"/>
      <c r="ZU84" s="17"/>
      <c r="ZV84" s="17"/>
      <c r="ZW84" s="17"/>
      <c r="ZX84" s="17"/>
      <c r="ZY84" s="17"/>
      <c r="ZZ84" s="17"/>
      <c r="AAA84" s="17"/>
      <c r="AAB84" s="17"/>
      <c r="AAC84" s="17"/>
      <c r="AAD84" s="17"/>
      <c r="AAE84" s="17"/>
      <c r="AAF84" s="17"/>
      <c r="AAG84" s="17"/>
      <c r="AAH84" s="17"/>
      <c r="AAI84" s="17"/>
      <c r="AAJ84" s="17"/>
      <c r="AAK84" s="17"/>
      <c r="AAL84" s="17"/>
      <c r="AAM84" s="17"/>
      <c r="AAN84" s="17"/>
      <c r="AAO84" s="17"/>
      <c r="AAP84" s="17"/>
      <c r="AAQ84" s="17"/>
      <c r="AAR84" s="17"/>
      <c r="AAS84" s="17"/>
      <c r="AAT84" s="17"/>
      <c r="AAU84" s="17"/>
      <c r="AAV84" s="17"/>
      <c r="AAW84" s="17"/>
      <c r="AAX84" s="17"/>
      <c r="AAY84" s="17"/>
      <c r="AAZ84" s="17"/>
      <c r="ABA84" s="17"/>
      <c r="ABB84" s="17"/>
      <c r="ABC84" s="17"/>
      <c r="ABD84" s="17"/>
      <c r="ABE84" s="17"/>
      <c r="ABF84" s="17"/>
      <c r="ABG84" s="17"/>
      <c r="ABH84" s="17"/>
      <c r="ABI84" s="17"/>
      <c r="ABJ84" s="17"/>
      <c r="ABK84" s="17"/>
      <c r="ABL84" s="17"/>
      <c r="ABM84" s="17"/>
      <c r="ABN84" s="17"/>
      <c r="ABO84" s="17"/>
      <c r="ABP84" s="17"/>
      <c r="ABQ84" s="17"/>
      <c r="ABR84" s="17"/>
      <c r="ABS84" s="17"/>
      <c r="ABT84" s="17"/>
      <c r="ABU84" s="17"/>
      <c r="ABV84" s="17"/>
      <c r="ABW84" s="17"/>
      <c r="ABX84" s="17"/>
      <c r="ABY84" s="17"/>
      <c r="ABZ84" s="17"/>
      <c r="ACA84" s="17"/>
      <c r="ACB84" s="17"/>
      <c r="ACC84" s="17"/>
      <c r="ACD84" s="17"/>
      <c r="ACE84" s="17"/>
      <c r="ACF84" s="17"/>
      <c r="ACG84" s="17"/>
      <c r="ACH84" s="17"/>
      <c r="ACI84" s="17"/>
      <c r="ACJ84" s="17"/>
      <c r="ACK84" s="17"/>
      <c r="ACL84" s="17"/>
      <c r="ACM84" s="17"/>
      <c r="ACN84" s="17"/>
      <c r="ACO84" s="17"/>
      <c r="ACP84" s="17"/>
      <c r="ACQ84" s="17"/>
      <c r="ACR84" s="17"/>
      <c r="ACS84" s="17"/>
      <c r="ACT84" s="17"/>
      <c r="ACU84" s="17"/>
      <c r="ACV84" s="17"/>
      <c r="ACW84" s="17"/>
      <c r="ACX84" s="17"/>
      <c r="ACY84" s="17"/>
      <c r="ACZ84" s="17"/>
      <c r="ADA84" s="17"/>
      <c r="ADB84" s="17"/>
      <c r="ADC84" s="17"/>
      <c r="ADD84" s="17"/>
      <c r="ADE84" s="17"/>
      <c r="ADF84" s="17"/>
      <c r="ADG84" s="17"/>
      <c r="ADH84" s="17"/>
      <c r="ADI84" s="17"/>
      <c r="ADJ84" s="17"/>
      <c r="ADK84" s="17"/>
      <c r="ADL84" s="17"/>
      <c r="ADM84" s="17"/>
      <c r="ADN84" s="17"/>
      <c r="ADO84" s="17"/>
      <c r="ADP84" s="17"/>
      <c r="ADQ84" s="17"/>
      <c r="ADR84" s="17"/>
      <c r="ADS84" s="17"/>
      <c r="ADT84" s="17"/>
      <c r="ADU84" s="17"/>
      <c r="ADV84" s="17"/>
      <c r="ADW84" s="17"/>
      <c r="ADX84" s="17"/>
      <c r="ADY84" s="17"/>
      <c r="ADZ84" s="17"/>
      <c r="AEA84" s="17"/>
      <c r="AEB84" s="17"/>
      <c r="AEC84" s="17"/>
      <c r="AED84" s="17"/>
      <c r="AEE84" s="17"/>
      <c r="AEF84" s="17"/>
      <c r="AEG84" s="17"/>
      <c r="AEH84" s="17"/>
      <c r="AEI84" s="17"/>
      <c r="AEJ84" s="17"/>
      <c r="AEK84" s="17"/>
      <c r="AEL84" s="17"/>
      <c r="AEM84" s="17"/>
      <c r="AEN84" s="17"/>
      <c r="AEO84" s="17"/>
      <c r="AEP84" s="17"/>
      <c r="AEQ84" s="17"/>
      <c r="AER84" s="17"/>
      <c r="AES84" s="17"/>
      <c r="AET84" s="17"/>
      <c r="AEU84" s="17"/>
      <c r="AEV84" s="17"/>
      <c r="AEW84" s="17"/>
      <c r="AEX84" s="17"/>
      <c r="AEY84" s="17"/>
      <c r="AEZ84" s="17"/>
      <c r="AFA84" s="17"/>
      <c r="AFB84" s="17"/>
      <c r="AFC84" s="17"/>
      <c r="AFD84" s="17"/>
      <c r="AFE84" s="17"/>
      <c r="AFF84" s="17"/>
      <c r="AFG84" s="17"/>
      <c r="AFH84" s="17"/>
      <c r="AFI84" s="17"/>
      <c r="AFJ84" s="17"/>
      <c r="AFK84" s="17"/>
      <c r="AFL84" s="17"/>
      <c r="AFM84" s="17"/>
      <c r="AFN84" s="17"/>
      <c r="AFO84" s="17"/>
      <c r="AFP84" s="17"/>
      <c r="AFQ84" s="17"/>
      <c r="AFR84" s="17"/>
      <c r="AFS84" s="17"/>
      <c r="AFT84" s="17"/>
      <c r="AFU84" s="17"/>
      <c r="AFV84" s="17"/>
      <c r="AFW84" s="17"/>
      <c r="AFX84" s="17"/>
      <c r="AFY84" s="17"/>
      <c r="AFZ84" s="17"/>
      <c r="AGA84" s="17"/>
      <c r="AGB84" s="17"/>
      <c r="AGC84" s="17"/>
      <c r="AGD84" s="17"/>
      <c r="AGE84" s="17"/>
      <c r="AGF84" s="17"/>
      <c r="AGG84" s="17"/>
      <c r="AGH84" s="17"/>
      <c r="AGI84" s="17"/>
      <c r="AGJ84" s="17"/>
      <c r="AGK84" s="17"/>
      <c r="AGL84" s="17"/>
      <c r="AGM84" s="17"/>
      <c r="AGN84" s="17"/>
      <c r="AGO84" s="17"/>
      <c r="AGP84" s="17"/>
      <c r="AGQ84" s="17"/>
      <c r="AGR84" s="17"/>
      <c r="AGS84" s="17"/>
      <c r="AGT84" s="17"/>
      <c r="AGU84" s="17"/>
      <c r="AGV84" s="17"/>
      <c r="AGW84" s="17"/>
      <c r="AGX84" s="17"/>
      <c r="AGY84" s="17"/>
      <c r="AGZ84" s="17"/>
      <c r="AHA84" s="17"/>
      <c r="AHB84" s="17"/>
      <c r="AHC84" s="17"/>
      <c r="AHD84" s="17"/>
      <c r="AHE84" s="17"/>
      <c r="AHF84" s="17"/>
      <c r="AHG84" s="17"/>
      <c r="AHH84" s="17"/>
      <c r="AHI84" s="17"/>
      <c r="AHJ84" s="17"/>
      <c r="AHK84" s="17"/>
      <c r="AHL84" s="17"/>
      <c r="AHM84" s="17"/>
      <c r="AHN84" s="17"/>
      <c r="AHO84" s="17"/>
      <c r="AHP84" s="17"/>
      <c r="AHQ84" s="17"/>
      <c r="AHR84" s="17"/>
      <c r="AHS84" s="17"/>
      <c r="AHT84" s="17"/>
      <c r="AHU84" s="17"/>
      <c r="AHV84" s="17"/>
      <c r="AHW84" s="17"/>
      <c r="AHX84" s="17"/>
      <c r="AHY84" s="17"/>
      <c r="AHZ84" s="17"/>
      <c r="AIA84" s="17"/>
      <c r="AIB84" s="17"/>
      <c r="AIC84" s="17"/>
      <c r="AID84" s="17"/>
      <c r="AIE84" s="17"/>
      <c r="AIF84" s="17"/>
      <c r="AIG84" s="17"/>
      <c r="AIH84" s="17"/>
      <c r="AII84" s="17"/>
      <c r="AIJ84" s="17"/>
      <c r="AIK84" s="17"/>
      <c r="AIL84" s="17"/>
      <c r="AIM84" s="17"/>
      <c r="AIN84" s="17"/>
      <c r="AIO84" s="17"/>
      <c r="AIP84" s="17"/>
      <c r="AIQ84" s="17"/>
      <c r="AIR84" s="17"/>
      <c r="AIS84" s="17"/>
      <c r="AIT84" s="17"/>
      <c r="AIU84" s="17"/>
      <c r="AIV84" s="17"/>
      <c r="AIW84" s="17"/>
      <c r="AIX84" s="17"/>
      <c r="AIY84" s="17"/>
      <c r="AIZ84" s="17"/>
      <c r="AJA84" s="17"/>
      <c r="AJB84" s="17"/>
      <c r="AJC84" s="17"/>
      <c r="AJD84" s="17"/>
      <c r="AJE84" s="17"/>
      <c r="AJF84" s="17"/>
      <c r="AJG84" s="17"/>
      <c r="AJH84" s="17"/>
      <c r="AJI84" s="17"/>
      <c r="AJJ84" s="17"/>
      <c r="AJK84" s="17"/>
      <c r="AJL84" s="17"/>
      <c r="AJM84" s="17"/>
      <c r="AJN84" s="17"/>
      <c r="AJO84" s="17"/>
      <c r="AJP84" s="17"/>
      <c r="AJQ84" s="17"/>
      <c r="AJR84" s="17"/>
      <c r="AJS84" s="17"/>
      <c r="AJT84" s="17"/>
      <c r="AJU84" s="17"/>
      <c r="AJV84" s="17"/>
      <c r="AJW84" s="17"/>
      <c r="AJX84" s="17"/>
      <c r="AJY84" s="17"/>
      <c r="AJZ84" s="17"/>
      <c r="AKA84" s="17"/>
      <c r="AKB84" s="17"/>
      <c r="AKC84" s="17"/>
      <c r="AKD84" s="17"/>
      <c r="AKE84" s="17"/>
      <c r="AKF84" s="17"/>
      <c r="AKG84" s="17"/>
      <c r="AKH84" s="17"/>
      <c r="AKI84" s="17"/>
      <c r="AKJ84" s="17"/>
      <c r="AKK84" s="17"/>
      <c r="AKL84" s="17"/>
      <c r="AKM84" s="17"/>
      <c r="AKN84" s="17"/>
      <c r="AKO84" s="17"/>
      <c r="AKP84" s="17"/>
      <c r="AKQ84" s="17"/>
      <c r="AKR84" s="17"/>
      <c r="AKS84" s="17"/>
      <c r="AKT84" s="17"/>
      <c r="AKU84" s="17"/>
      <c r="AKV84" s="17"/>
      <c r="AKW84" s="17"/>
      <c r="AKX84" s="17"/>
      <c r="AKY84" s="17"/>
      <c r="AKZ84" s="17"/>
      <c r="ALA84" s="17"/>
      <c r="ALB84" s="17"/>
      <c r="ALC84" s="17"/>
      <c r="ALD84" s="17"/>
      <c r="ALE84" s="17"/>
      <c r="ALF84" s="17"/>
      <c r="ALG84" s="17"/>
      <c r="ALH84" s="17"/>
      <c r="ALI84" s="17"/>
      <c r="ALJ84" s="17"/>
      <c r="ALK84" s="17"/>
      <c r="ALL84" s="17"/>
      <c r="ALM84" s="17"/>
      <c r="ALN84" s="17"/>
      <c r="ALO84" s="17"/>
      <c r="ALP84" s="17"/>
      <c r="ALQ84" s="17"/>
      <c r="ALR84" s="17"/>
      <c r="ALS84" s="17"/>
      <c r="ALT84" s="17"/>
      <c r="ALU84" s="17"/>
      <c r="ALV84" s="17"/>
      <c r="ALW84" s="17"/>
      <c r="ALX84" s="17"/>
      <c r="ALY84" s="17"/>
      <c r="ALZ84" s="17"/>
      <c r="AMA84" s="17"/>
      <c r="AMB84" s="17"/>
      <c r="AMC84" s="17"/>
      <c r="AMD84" s="17"/>
      <c r="AME84" s="17"/>
      <c r="AMF84" s="17"/>
      <c r="AMG84" s="17"/>
      <c r="AMH84" s="17"/>
      <c r="AMI84" s="17"/>
      <c r="AMJ84" s="17"/>
    </row>
    <row r="85" spans="1:1024" s="18" customFormat="1" ht="31.2" customHeight="1">
      <c r="A85" s="123" t="s">
        <v>29</v>
      </c>
      <c r="B85" s="12"/>
      <c r="C85" s="12" t="s">
        <v>95</v>
      </c>
      <c r="D85" s="12" t="s">
        <v>99</v>
      </c>
      <c r="E85" s="12" t="s">
        <v>30</v>
      </c>
      <c r="F85" s="21">
        <v>7.71</v>
      </c>
      <c r="G85" s="30">
        <v>0</v>
      </c>
      <c r="H85" s="21">
        <v>0</v>
      </c>
      <c r="I85" s="15"/>
      <c r="J85" s="16"/>
      <c r="K85" s="17"/>
      <c r="L85" s="17"/>
      <c r="M85" s="55"/>
      <c r="N85" s="55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  <c r="EM85" s="17"/>
      <c r="EN85" s="17"/>
      <c r="EO85" s="17"/>
      <c r="EP85" s="17"/>
      <c r="EQ85" s="17"/>
      <c r="ER85" s="17"/>
      <c r="ES85" s="17"/>
      <c r="ET85" s="17"/>
      <c r="EU85" s="17"/>
      <c r="EV85" s="17"/>
      <c r="EW85" s="17"/>
      <c r="EX85" s="17"/>
      <c r="EY85" s="17"/>
      <c r="EZ85" s="17"/>
      <c r="FA85" s="17"/>
      <c r="FB85" s="17"/>
      <c r="FC85" s="17"/>
      <c r="FD85" s="17"/>
      <c r="FE85" s="17"/>
      <c r="FF85" s="17"/>
      <c r="FG85" s="17"/>
      <c r="FH85" s="17"/>
      <c r="FI85" s="17"/>
      <c r="FJ85" s="17"/>
      <c r="FK85" s="17"/>
      <c r="FL85" s="17"/>
      <c r="FM85" s="17"/>
      <c r="FN85" s="17"/>
      <c r="FO85" s="17"/>
      <c r="FP85" s="17"/>
      <c r="FQ85" s="17"/>
      <c r="FR85" s="17"/>
      <c r="FS85" s="17"/>
      <c r="FT85" s="17"/>
      <c r="FU85" s="17"/>
      <c r="FV85" s="17"/>
      <c r="FW85" s="17"/>
      <c r="FX85" s="17"/>
      <c r="FY85" s="17"/>
      <c r="FZ85" s="17"/>
      <c r="GA85" s="17"/>
      <c r="GB85" s="17"/>
      <c r="GC85" s="17"/>
      <c r="GD85" s="17"/>
      <c r="GE85" s="17"/>
      <c r="GF85" s="17"/>
      <c r="GG85" s="17"/>
      <c r="GH85" s="17"/>
      <c r="GI85" s="17"/>
      <c r="GJ85" s="17"/>
      <c r="GK85" s="17"/>
      <c r="GL85" s="17"/>
      <c r="GM85" s="17"/>
      <c r="GN85" s="17"/>
      <c r="GO85" s="17"/>
      <c r="GP85" s="17"/>
      <c r="GQ85" s="17"/>
      <c r="GR85" s="17"/>
      <c r="GS85" s="17"/>
      <c r="GT85" s="17"/>
      <c r="GU85" s="17"/>
      <c r="GV85" s="17"/>
      <c r="GW85" s="17"/>
      <c r="GX85" s="17"/>
      <c r="GY85" s="17"/>
      <c r="GZ85" s="17"/>
      <c r="HA85" s="17"/>
      <c r="HB85" s="17"/>
      <c r="HC85" s="17"/>
      <c r="HD85" s="17"/>
      <c r="HE85" s="17"/>
      <c r="HF85" s="17"/>
      <c r="HG85" s="17"/>
      <c r="HH85" s="17"/>
      <c r="HI85" s="17"/>
      <c r="HJ85" s="17"/>
      <c r="HK85" s="17"/>
      <c r="HL85" s="17"/>
      <c r="HM85" s="17"/>
      <c r="HN85" s="17"/>
      <c r="HO85" s="17"/>
      <c r="HP85" s="17"/>
      <c r="HQ85" s="17"/>
      <c r="HR85" s="17"/>
      <c r="HS85" s="17"/>
      <c r="HT85" s="17"/>
      <c r="HU85" s="17"/>
      <c r="HV85" s="17"/>
      <c r="HW85" s="17"/>
      <c r="HX85" s="17"/>
      <c r="HY85" s="17"/>
      <c r="HZ85" s="17"/>
      <c r="IA85" s="17"/>
      <c r="IB85" s="17"/>
      <c r="IC85" s="17"/>
      <c r="ID85" s="17"/>
      <c r="IE85" s="17"/>
      <c r="IF85" s="17"/>
      <c r="IG85" s="17"/>
      <c r="IH85" s="17"/>
      <c r="II85" s="17"/>
      <c r="IJ85" s="17"/>
      <c r="IK85" s="17"/>
      <c r="IL85" s="17"/>
      <c r="IM85" s="17"/>
      <c r="IN85" s="17"/>
      <c r="IO85" s="17"/>
      <c r="IP85" s="17"/>
      <c r="IQ85" s="17"/>
      <c r="IR85" s="17"/>
      <c r="IS85" s="17"/>
      <c r="IT85" s="17"/>
      <c r="IU85" s="17"/>
      <c r="IV85" s="17"/>
      <c r="IW85" s="17"/>
      <c r="IX85" s="17"/>
      <c r="IY85" s="17"/>
      <c r="IZ85" s="17"/>
      <c r="JA85" s="17"/>
      <c r="JB85" s="17"/>
      <c r="JC85" s="17"/>
      <c r="JD85" s="17"/>
      <c r="JE85" s="17"/>
      <c r="JF85" s="17"/>
      <c r="JG85" s="17"/>
      <c r="JH85" s="17"/>
      <c r="JI85" s="17"/>
      <c r="JJ85" s="17"/>
      <c r="JK85" s="17"/>
      <c r="JL85" s="17"/>
      <c r="JM85" s="17"/>
      <c r="JN85" s="17"/>
      <c r="JO85" s="17"/>
      <c r="JP85" s="17"/>
      <c r="JQ85" s="17"/>
      <c r="JR85" s="17"/>
      <c r="JS85" s="17"/>
      <c r="JT85" s="17"/>
      <c r="JU85" s="17"/>
      <c r="JV85" s="17"/>
      <c r="JW85" s="17"/>
      <c r="JX85" s="17"/>
      <c r="JY85" s="17"/>
      <c r="JZ85" s="17"/>
      <c r="KA85" s="17"/>
      <c r="KB85" s="17"/>
      <c r="KC85" s="17"/>
      <c r="KD85" s="17"/>
      <c r="KE85" s="17"/>
      <c r="KF85" s="17"/>
      <c r="KG85" s="17"/>
      <c r="KH85" s="17"/>
      <c r="KI85" s="17"/>
      <c r="KJ85" s="17"/>
      <c r="KK85" s="17"/>
      <c r="KL85" s="17"/>
      <c r="KM85" s="17"/>
      <c r="KN85" s="17"/>
      <c r="KO85" s="17"/>
      <c r="KP85" s="17"/>
      <c r="KQ85" s="17"/>
      <c r="KR85" s="17"/>
      <c r="KS85" s="17"/>
      <c r="KT85" s="17"/>
      <c r="KU85" s="17"/>
      <c r="KV85" s="17"/>
      <c r="KW85" s="17"/>
      <c r="KX85" s="17"/>
      <c r="KY85" s="17"/>
      <c r="KZ85" s="17"/>
      <c r="LA85" s="17"/>
      <c r="LB85" s="17"/>
      <c r="LC85" s="17"/>
      <c r="LD85" s="17"/>
      <c r="LE85" s="17"/>
      <c r="LF85" s="17"/>
      <c r="LG85" s="17"/>
      <c r="LH85" s="17"/>
      <c r="LI85" s="17"/>
      <c r="LJ85" s="17"/>
      <c r="LK85" s="17"/>
      <c r="LL85" s="17"/>
      <c r="LM85" s="17"/>
      <c r="LN85" s="17"/>
      <c r="LO85" s="17"/>
      <c r="LP85" s="17"/>
      <c r="LQ85" s="17"/>
      <c r="LR85" s="17"/>
      <c r="LS85" s="17"/>
      <c r="LT85" s="17"/>
      <c r="LU85" s="17"/>
      <c r="LV85" s="17"/>
      <c r="LW85" s="17"/>
      <c r="LX85" s="17"/>
      <c r="LY85" s="17"/>
      <c r="LZ85" s="17"/>
      <c r="MA85" s="17"/>
      <c r="MB85" s="17"/>
      <c r="MC85" s="17"/>
      <c r="MD85" s="17"/>
      <c r="ME85" s="17"/>
      <c r="MF85" s="17"/>
      <c r="MG85" s="17"/>
      <c r="MH85" s="17"/>
      <c r="MI85" s="17"/>
      <c r="MJ85" s="17"/>
      <c r="MK85" s="17"/>
      <c r="ML85" s="17"/>
      <c r="MM85" s="17"/>
      <c r="MN85" s="17"/>
      <c r="MO85" s="17"/>
      <c r="MP85" s="17"/>
      <c r="MQ85" s="17"/>
      <c r="MR85" s="17"/>
      <c r="MS85" s="17"/>
      <c r="MT85" s="17"/>
      <c r="MU85" s="17"/>
      <c r="MV85" s="17"/>
      <c r="MW85" s="17"/>
      <c r="MX85" s="17"/>
      <c r="MY85" s="17"/>
      <c r="MZ85" s="17"/>
      <c r="NA85" s="17"/>
      <c r="NB85" s="17"/>
      <c r="NC85" s="17"/>
      <c r="ND85" s="17"/>
      <c r="NE85" s="17"/>
      <c r="NF85" s="17"/>
      <c r="NG85" s="17"/>
      <c r="NH85" s="17"/>
      <c r="NI85" s="17"/>
      <c r="NJ85" s="17"/>
      <c r="NK85" s="17"/>
      <c r="NL85" s="17"/>
      <c r="NM85" s="17"/>
      <c r="NN85" s="17"/>
      <c r="NO85" s="17"/>
      <c r="NP85" s="17"/>
      <c r="NQ85" s="17"/>
      <c r="NR85" s="17"/>
      <c r="NS85" s="17"/>
      <c r="NT85" s="17"/>
      <c r="NU85" s="17"/>
      <c r="NV85" s="17"/>
      <c r="NW85" s="17"/>
      <c r="NX85" s="17"/>
      <c r="NY85" s="17"/>
      <c r="NZ85" s="17"/>
      <c r="OA85" s="17"/>
      <c r="OB85" s="17"/>
      <c r="OC85" s="17"/>
      <c r="OD85" s="17"/>
      <c r="OE85" s="17"/>
      <c r="OF85" s="17"/>
      <c r="OG85" s="17"/>
      <c r="OH85" s="17"/>
      <c r="OI85" s="17"/>
      <c r="OJ85" s="17"/>
      <c r="OK85" s="17"/>
      <c r="OL85" s="17"/>
      <c r="OM85" s="17"/>
      <c r="ON85" s="17"/>
      <c r="OO85" s="17"/>
      <c r="OP85" s="17"/>
      <c r="OQ85" s="17"/>
      <c r="OR85" s="17"/>
      <c r="OS85" s="17"/>
      <c r="OT85" s="17"/>
      <c r="OU85" s="17"/>
      <c r="OV85" s="17"/>
      <c r="OW85" s="17"/>
      <c r="OX85" s="17"/>
      <c r="OY85" s="17"/>
      <c r="OZ85" s="17"/>
      <c r="PA85" s="17"/>
      <c r="PB85" s="17"/>
      <c r="PC85" s="17"/>
      <c r="PD85" s="17"/>
      <c r="PE85" s="17"/>
      <c r="PF85" s="17"/>
      <c r="PG85" s="17"/>
      <c r="PH85" s="17"/>
      <c r="PI85" s="17"/>
      <c r="PJ85" s="17"/>
      <c r="PK85" s="17"/>
      <c r="PL85" s="17"/>
      <c r="PM85" s="17"/>
      <c r="PN85" s="17"/>
      <c r="PO85" s="17"/>
      <c r="PP85" s="17"/>
      <c r="PQ85" s="17"/>
      <c r="PR85" s="17"/>
      <c r="PS85" s="17"/>
      <c r="PT85" s="17"/>
      <c r="PU85" s="17"/>
      <c r="PV85" s="17"/>
      <c r="PW85" s="17"/>
      <c r="PX85" s="17"/>
      <c r="PY85" s="17"/>
      <c r="PZ85" s="17"/>
      <c r="QA85" s="17"/>
      <c r="QB85" s="17"/>
      <c r="QC85" s="17"/>
      <c r="QD85" s="17"/>
      <c r="QE85" s="17"/>
      <c r="QF85" s="17"/>
      <c r="QG85" s="17"/>
      <c r="QH85" s="17"/>
      <c r="QI85" s="17"/>
      <c r="QJ85" s="17"/>
      <c r="QK85" s="17"/>
      <c r="QL85" s="17"/>
      <c r="QM85" s="17"/>
      <c r="QN85" s="17"/>
      <c r="QO85" s="17"/>
      <c r="QP85" s="17"/>
      <c r="QQ85" s="17"/>
      <c r="QR85" s="17"/>
      <c r="QS85" s="17"/>
      <c r="QT85" s="17"/>
      <c r="QU85" s="17"/>
      <c r="QV85" s="17"/>
      <c r="QW85" s="17"/>
      <c r="QX85" s="17"/>
      <c r="QY85" s="17"/>
      <c r="QZ85" s="17"/>
      <c r="RA85" s="17"/>
      <c r="RB85" s="17"/>
      <c r="RC85" s="17"/>
      <c r="RD85" s="17"/>
      <c r="RE85" s="17"/>
      <c r="RF85" s="17"/>
      <c r="RG85" s="17"/>
      <c r="RH85" s="17"/>
      <c r="RI85" s="17"/>
      <c r="RJ85" s="17"/>
      <c r="RK85" s="17"/>
      <c r="RL85" s="17"/>
      <c r="RM85" s="17"/>
      <c r="RN85" s="17"/>
      <c r="RO85" s="17"/>
      <c r="RP85" s="17"/>
      <c r="RQ85" s="17"/>
      <c r="RR85" s="17"/>
      <c r="RS85" s="17"/>
      <c r="RT85" s="17"/>
      <c r="RU85" s="17"/>
      <c r="RV85" s="17"/>
      <c r="RW85" s="17"/>
      <c r="RX85" s="17"/>
      <c r="RY85" s="17"/>
      <c r="RZ85" s="17"/>
      <c r="SA85" s="17"/>
      <c r="SB85" s="17"/>
      <c r="SC85" s="17"/>
      <c r="SD85" s="17"/>
      <c r="SE85" s="17"/>
      <c r="SF85" s="17"/>
      <c r="SG85" s="17"/>
      <c r="SH85" s="17"/>
      <c r="SI85" s="17"/>
      <c r="SJ85" s="17"/>
      <c r="SK85" s="17"/>
      <c r="SL85" s="17"/>
      <c r="SM85" s="17"/>
      <c r="SN85" s="17"/>
      <c r="SO85" s="17"/>
      <c r="SP85" s="17"/>
      <c r="SQ85" s="17"/>
      <c r="SR85" s="17"/>
      <c r="SS85" s="17"/>
      <c r="ST85" s="17"/>
      <c r="SU85" s="17"/>
      <c r="SV85" s="17"/>
      <c r="SW85" s="17"/>
      <c r="SX85" s="17"/>
      <c r="SY85" s="17"/>
      <c r="SZ85" s="17"/>
      <c r="TA85" s="17"/>
      <c r="TB85" s="17"/>
      <c r="TC85" s="17"/>
      <c r="TD85" s="17"/>
      <c r="TE85" s="17"/>
      <c r="TF85" s="17"/>
      <c r="TG85" s="17"/>
      <c r="TH85" s="17"/>
      <c r="TI85" s="17"/>
      <c r="TJ85" s="17"/>
      <c r="TK85" s="17"/>
      <c r="TL85" s="17"/>
      <c r="TM85" s="17"/>
      <c r="TN85" s="17"/>
      <c r="TO85" s="17"/>
      <c r="TP85" s="17"/>
      <c r="TQ85" s="17"/>
      <c r="TR85" s="17"/>
      <c r="TS85" s="17"/>
      <c r="TT85" s="17"/>
      <c r="TU85" s="17"/>
      <c r="TV85" s="17"/>
      <c r="TW85" s="17"/>
      <c r="TX85" s="17"/>
      <c r="TY85" s="17"/>
      <c r="TZ85" s="17"/>
      <c r="UA85" s="17"/>
      <c r="UB85" s="17"/>
      <c r="UC85" s="17"/>
      <c r="UD85" s="17"/>
      <c r="UE85" s="17"/>
      <c r="UF85" s="17"/>
      <c r="UG85" s="17"/>
      <c r="UH85" s="17"/>
      <c r="UI85" s="17"/>
      <c r="UJ85" s="17"/>
      <c r="UK85" s="17"/>
      <c r="UL85" s="17"/>
      <c r="UM85" s="17"/>
      <c r="UN85" s="17"/>
      <c r="UO85" s="17"/>
      <c r="UP85" s="17"/>
      <c r="UQ85" s="17"/>
      <c r="UR85" s="17"/>
      <c r="US85" s="17"/>
      <c r="UT85" s="17"/>
      <c r="UU85" s="17"/>
      <c r="UV85" s="17"/>
      <c r="UW85" s="17"/>
      <c r="UX85" s="17"/>
      <c r="UY85" s="17"/>
      <c r="UZ85" s="17"/>
      <c r="VA85" s="17"/>
      <c r="VB85" s="17"/>
      <c r="VC85" s="17"/>
      <c r="VD85" s="17"/>
      <c r="VE85" s="17"/>
      <c r="VF85" s="17"/>
      <c r="VG85" s="17"/>
      <c r="VH85" s="17"/>
      <c r="VI85" s="17"/>
      <c r="VJ85" s="17"/>
      <c r="VK85" s="17"/>
      <c r="VL85" s="17"/>
      <c r="VM85" s="17"/>
      <c r="VN85" s="17"/>
      <c r="VO85" s="17"/>
      <c r="VP85" s="17"/>
      <c r="VQ85" s="17"/>
      <c r="VR85" s="17"/>
      <c r="VS85" s="17"/>
      <c r="VT85" s="17"/>
      <c r="VU85" s="17"/>
      <c r="VV85" s="17"/>
      <c r="VW85" s="17"/>
      <c r="VX85" s="17"/>
      <c r="VY85" s="17"/>
      <c r="VZ85" s="17"/>
      <c r="WA85" s="17"/>
      <c r="WB85" s="17"/>
      <c r="WC85" s="17"/>
      <c r="WD85" s="17"/>
      <c r="WE85" s="17"/>
      <c r="WF85" s="17"/>
      <c r="WG85" s="17"/>
      <c r="WH85" s="17"/>
      <c r="WI85" s="17"/>
      <c r="WJ85" s="17"/>
      <c r="WK85" s="17"/>
      <c r="WL85" s="17"/>
      <c r="WM85" s="17"/>
      <c r="WN85" s="17"/>
      <c r="WO85" s="17"/>
      <c r="WP85" s="17"/>
      <c r="WQ85" s="17"/>
      <c r="WR85" s="17"/>
      <c r="WS85" s="17"/>
      <c r="WT85" s="17"/>
      <c r="WU85" s="17"/>
      <c r="WV85" s="17"/>
      <c r="WW85" s="17"/>
      <c r="WX85" s="17"/>
      <c r="WY85" s="17"/>
      <c r="WZ85" s="17"/>
      <c r="XA85" s="17"/>
      <c r="XB85" s="17"/>
      <c r="XC85" s="17"/>
      <c r="XD85" s="17"/>
      <c r="XE85" s="17"/>
      <c r="XF85" s="17"/>
      <c r="XG85" s="17"/>
      <c r="XH85" s="17"/>
      <c r="XI85" s="17"/>
      <c r="XJ85" s="17"/>
      <c r="XK85" s="17"/>
      <c r="XL85" s="17"/>
      <c r="XM85" s="17"/>
      <c r="XN85" s="17"/>
      <c r="XO85" s="17"/>
      <c r="XP85" s="17"/>
      <c r="XQ85" s="17"/>
      <c r="XR85" s="17"/>
      <c r="XS85" s="17"/>
      <c r="XT85" s="17"/>
      <c r="XU85" s="17"/>
      <c r="XV85" s="17"/>
      <c r="XW85" s="17"/>
      <c r="XX85" s="17"/>
      <c r="XY85" s="17"/>
      <c r="XZ85" s="17"/>
      <c r="YA85" s="17"/>
      <c r="YB85" s="17"/>
      <c r="YC85" s="17"/>
      <c r="YD85" s="17"/>
      <c r="YE85" s="17"/>
      <c r="YF85" s="17"/>
      <c r="YG85" s="17"/>
      <c r="YH85" s="17"/>
      <c r="YI85" s="17"/>
      <c r="YJ85" s="17"/>
      <c r="YK85" s="17"/>
      <c r="YL85" s="17"/>
      <c r="YM85" s="17"/>
      <c r="YN85" s="17"/>
      <c r="YO85" s="17"/>
      <c r="YP85" s="17"/>
      <c r="YQ85" s="17"/>
      <c r="YR85" s="17"/>
      <c r="YS85" s="17"/>
      <c r="YT85" s="17"/>
      <c r="YU85" s="17"/>
      <c r="YV85" s="17"/>
      <c r="YW85" s="17"/>
      <c r="YX85" s="17"/>
      <c r="YY85" s="17"/>
      <c r="YZ85" s="17"/>
      <c r="ZA85" s="17"/>
      <c r="ZB85" s="17"/>
      <c r="ZC85" s="17"/>
      <c r="ZD85" s="17"/>
      <c r="ZE85" s="17"/>
      <c r="ZF85" s="17"/>
      <c r="ZG85" s="17"/>
      <c r="ZH85" s="17"/>
      <c r="ZI85" s="17"/>
      <c r="ZJ85" s="17"/>
      <c r="ZK85" s="17"/>
      <c r="ZL85" s="17"/>
      <c r="ZM85" s="17"/>
      <c r="ZN85" s="17"/>
      <c r="ZO85" s="17"/>
      <c r="ZP85" s="17"/>
      <c r="ZQ85" s="17"/>
      <c r="ZR85" s="17"/>
      <c r="ZS85" s="17"/>
      <c r="ZT85" s="17"/>
      <c r="ZU85" s="17"/>
      <c r="ZV85" s="17"/>
      <c r="ZW85" s="17"/>
      <c r="ZX85" s="17"/>
      <c r="ZY85" s="17"/>
      <c r="ZZ85" s="17"/>
      <c r="AAA85" s="17"/>
      <c r="AAB85" s="17"/>
      <c r="AAC85" s="17"/>
      <c r="AAD85" s="17"/>
      <c r="AAE85" s="17"/>
      <c r="AAF85" s="17"/>
      <c r="AAG85" s="17"/>
      <c r="AAH85" s="17"/>
      <c r="AAI85" s="17"/>
      <c r="AAJ85" s="17"/>
      <c r="AAK85" s="17"/>
      <c r="AAL85" s="17"/>
      <c r="AAM85" s="17"/>
      <c r="AAN85" s="17"/>
      <c r="AAO85" s="17"/>
      <c r="AAP85" s="17"/>
      <c r="AAQ85" s="17"/>
      <c r="AAR85" s="17"/>
      <c r="AAS85" s="17"/>
      <c r="AAT85" s="17"/>
      <c r="AAU85" s="17"/>
      <c r="AAV85" s="17"/>
      <c r="AAW85" s="17"/>
      <c r="AAX85" s="17"/>
      <c r="AAY85" s="17"/>
      <c r="AAZ85" s="17"/>
      <c r="ABA85" s="17"/>
      <c r="ABB85" s="17"/>
      <c r="ABC85" s="17"/>
      <c r="ABD85" s="17"/>
      <c r="ABE85" s="17"/>
      <c r="ABF85" s="17"/>
      <c r="ABG85" s="17"/>
      <c r="ABH85" s="17"/>
      <c r="ABI85" s="17"/>
      <c r="ABJ85" s="17"/>
      <c r="ABK85" s="17"/>
      <c r="ABL85" s="17"/>
      <c r="ABM85" s="17"/>
      <c r="ABN85" s="17"/>
      <c r="ABO85" s="17"/>
      <c r="ABP85" s="17"/>
      <c r="ABQ85" s="17"/>
      <c r="ABR85" s="17"/>
      <c r="ABS85" s="17"/>
      <c r="ABT85" s="17"/>
      <c r="ABU85" s="17"/>
      <c r="ABV85" s="17"/>
      <c r="ABW85" s="17"/>
      <c r="ABX85" s="17"/>
      <c r="ABY85" s="17"/>
      <c r="ABZ85" s="17"/>
      <c r="ACA85" s="17"/>
      <c r="ACB85" s="17"/>
      <c r="ACC85" s="17"/>
      <c r="ACD85" s="17"/>
      <c r="ACE85" s="17"/>
      <c r="ACF85" s="17"/>
      <c r="ACG85" s="17"/>
      <c r="ACH85" s="17"/>
      <c r="ACI85" s="17"/>
      <c r="ACJ85" s="17"/>
      <c r="ACK85" s="17"/>
      <c r="ACL85" s="17"/>
      <c r="ACM85" s="17"/>
      <c r="ACN85" s="17"/>
      <c r="ACO85" s="17"/>
      <c r="ACP85" s="17"/>
      <c r="ACQ85" s="17"/>
      <c r="ACR85" s="17"/>
      <c r="ACS85" s="17"/>
      <c r="ACT85" s="17"/>
      <c r="ACU85" s="17"/>
      <c r="ACV85" s="17"/>
      <c r="ACW85" s="17"/>
      <c r="ACX85" s="17"/>
      <c r="ACY85" s="17"/>
      <c r="ACZ85" s="17"/>
      <c r="ADA85" s="17"/>
      <c r="ADB85" s="17"/>
      <c r="ADC85" s="17"/>
      <c r="ADD85" s="17"/>
      <c r="ADE85" s="17"/>
      <c r="ADF85" s="17"/>
      <c r="ADG85" s="17"/>
      <c r="ADH85" s="17"/>
      <c r="ADI85" s="17"/>
      <c r="ADJ85" s="17"/>
      <c r="ADK85" s="17"/>
      <c r="ADL85" s="17"/>
      <c r="ADM85" s="17"/>
      <c r="ADN85" s="17"/>
      <c r="ADO85" s="17"/>
      <c r="ADP85" s="17"/>
      <c r="ADQ85" s="17"/>
      <c r="ADR85" s="17"/>
      <c r="ADS85" s="17"/>
      <c r="ADT85" s="17"/>
      <c r="ADU85" s="17"/>
      <c r="ADV85" s="17"/>
      <c r="ADW85" s="17"/>
      <c r="ADX85" s="17"/>
      <c r="ADY85" s="17"/>
      <c r="ADZ85" s="17"/>
      <c r="AEA85" s="17"/>
      <c r="AEB85" s="17"/>
      <c r="AEC85" s="17"/>
      <c r="AED85" s="17"/>
      <c r="AEE85" s="17"/>
      <c r="AEF85" s="17"/>
      <c r="AEG85" s="17"/>
      <c r="AEH85" s="17"/>
      <c r="AEI85" s="17"/>
      <c r="AEJ85" s="17"/>
      <c r="AEK85" s="17"/>
      <c r="AEL85" s="17"/>
      <c r="AEM85" s="17"/>
      <c r="AEN85" s="17"/>
      <c r="AEO85" s="17"/>
      <c r="AEP85" s="17"/>
      <c r="AEQ85" s="17"/>
      <c r="AER85" s="17"/>
      <c r="AES85" s="17"/>
      <c r="AET85" s="17"/>
      <c r="AEU85" s="17"/>
      <c r="AEV85" s="17"/>
      <c r="AEW85" s="17"/>
      <c r="AEX85" s="17"/>
      <c r="AEY85" s="17"/>
      <c r="AEZ85" s="17"/>
      <c r="AFA85" s="17"/>
      <c r="AFB85" s="17"/>
      <c r="AFC85" s="17"/>
      <c r="AFD85" s="17"/>
      <c r="AFE85" s="17"/>
      <c r="AFF85" s="17"/>
      <c r="AFG85" s="17"/>
      <c r="AFH85" s="17"/>
      <c r="AFI85" s="17"/>
      <c r="AFJ85" s="17"/>
      <c r="AFK85" s="17"/>
      <c r="AFL85" s="17"/>
      <c r="AFM85" s="17"/>
      <c r="AFN85" s="17"/>
      <c r="AFO85" s="17"/>
      <c r="AFP85" s="17"/>
      <c r="AFQ85" s="17"/>
      <c r="AFR85" s="17"/>
      <c r="AFS85" s="17"/>
      <c r="AFT85" s="17"/>
      <c r="AFU85" s="17"/>
      <c r="AFV85" s="17"/>
      <c r="AFW85" s="17"/>
      <c r="AFX85" s="17"/>
      <c r="AFY85" s="17"/>
      <c r="AFZ85" s="17"/>
      <c r="AGA85" s="17"/>
      <c r="AGB85" s="17"/>
      <c r="AGC85" s="17"/>
      <c r="AGD85" s="17"/>
      <c r="AGE85" s="17"/>
      <c r="AGF85" s="17"/>
      <c r="AGG85" s="17"/>
      <c r="AGH85" s="17"/>
      <c r="AGI85" s="17"/>
      <c r="AGJ85" s="17"/>
      <c r="AGK85" s="17"/>
      <c r="AGL85" s="17"/>
      <c r="AGM85" s="17"/>
      <c r="AGN85" s="17"/>
      <c r="AGO85" s="17"/>
      <c r="AGP85" s="17"/>
      <c r="AGQ85" s="17"/>
      <c r="AGR85" s="17"/>
      <c r="AGS85" s="17"/>
      <c r="AGT85" s="17"/>
      <c r="AGU85" s="17"/>
      <c r="AGV85" s="17"/>
      <c r="AGW85" s="17"/>
      <c r="AGX85" s="17"/>
      <c r="AGY85" s="17"/>
      <c r="AGZ85" s="17"/>
      <c r="AHA85" s="17"/>
      <c r="AHB85" s="17"/>
      <c r="AHC85" s="17"/>
      <c r="AHD85" s="17"/>
      <c r="AHE85" s="17"/>
      <c r="AHF85" s="17"/>
      <c r="AHG85" s="17"/>
      <c r="AHH85" s="17"/>
      <c r="AHI85" s="17"/>
      <c r="AHJ85" s="17"/>
      <c r="AHK85" s="17"/>
      <c r="AHL85" s="17"/>
      <c r="AHM85" s="17"/>
      <c r="AHN85" s="17"/>
      <c r="AHO85" s="17"/>
      <c r="AHP85" s="17"/>
      <c r="AHQ85" s="17"/>
      <c r="AHR85" s="17"/>
      <c r="AHS85" s="17"/>
      <c r="AHT85" s="17"/>
      <c r="AHU85" s="17"/>
      <c r="AHV85" s="17"/>
      <c r="AHW85" s="17"/>
      <c r="AHX85" s="17"/>
      <c r="AHY85" s="17"/>
      <c r="AHZ85" s="17"/>
      <c r="AIA85" s="17"/>
      <c r="AIB85" s="17"/>
      <c r="AIC85" s="17"/>
      <c r="AID85" s="17"/>
      <c r="AIE85" s="17"/>
      <c r="AIF85" s="17"/>
      <c r="AIG85" s="17"/>
      <c r="AIH85" s="17"/>
      <c r="AII85" s="17"/>
      <c r="AIJ85" s="17"/>
      <c r="AIK85" s="17"/>
      <c r="AIL85" s="17"/>
      <c r="AIM85" s="17"/>
      <c r="AIN85" s="17"/>
      <c r="AIO85" s="17"/>
      <c r="AIP85" s="17"/>
      <c r="AIQ85" s="17"/>
      <c r="AIR85" s="17"/>
      <c r="AIS85" s="17"/>
      <c r="AIT85" s="17"/>
      <c r="AIU85" s="17"/>
      <c r="AIV85" s="17"/>
      <c r="AIW85" s="17"/>
      <c r="AIX85" s="17"/>
      <c r="AIY85" s="17"/>
      <c r="AIZ85" s="17"/>
      <c r="AJA85" s="17"/>
      <c r="AJB85" s="17"/>
      <c r="AJC85" s="17"/>
      <c r="AJD85" s="17"/>
      <c r="AJE85" s="17"/>
      <c r="AJF85" s="17"/>
      <c r="AJG85" s="17"/>
      <c r="AJH85" s="17"/>
      <c r="AJI85" s="17"/>
      <c r="AJJ85" s="17"/>
      <c r="AJK85" s="17"/>
      <c r="AJL85" s="17"/>
      <c r="AJM85" s="17"/>
      <c r="AJN85" s="17"/>
      <c r="AJO85" s="17"/>
      <c r="AJP85" s="17"/>
      <c r="AJQ85" s="17"/>
      <c r="AJR85" s="17"/>
      <c r="AJS85" s="17"/>
      <c r="AJT85" s="17"/>
      <c r="AJU85" s="17"/>
      <c r="AJV85" s="17"/>
      <c r="AJW85" s="17"/>
      <c r="AJX85" s="17"/>
      <c r="AJY85" s="17"/>
      <c r="AJZ85" s="17"/>
      <c r="AKA85" s="17"/>
      <c r="AKB85" s="17"/>
      <c r="AKC85" s="17"/>
      <c r="AKD85" s="17"/>
      <c r="AKE85" s="17"/>
      <c r="AKF85" s="17"/>
      <c r="AKG85" s="17"/>
      <c r="AKH85" s="17"/>
      <c r="AKI85" s="17"/>
      <c r="AKJ85" s="17"/>
      <c r="AKK85" s="17"/>
      <c r="AKL85" s="17"/>
      <c r="AKM85" s="17"/>
      <c r="AKN85" s="17"/>
      <c r="AKO85" s="17"/>
      <c r="AKP85" s="17"/>
      <c r="AKQ85" s="17"/>
      <c r="AKR85" s="17"/>
      <c r="AKS85" s="17"/>
      <c r="AKT85" s="17"/>
      <c r="AKU85" s="17"/>
      <c r="AKV85" s="17"/>
      <c r="AKW85" s="17"/>
      <c r="AKX85" s="17"/>
      <c r="AKY85" s="17"/>
      <c r="AKZ85" s="17"/>
      <c r="ALA85" s="17"/>
      <c r="ALB85" s="17"/>
      <c r="ALC85" s="17"/>
      <c r="ALD85" s="17"/>
      <c r="ALE85" s="17"/>
      <c r="ALF85" s="17"/>
      <c r="ALG85" s="17"/>
      <c r="ALH85" s="17"/>
      <c r="ALI85" s="17"/>
      <c r="ALJ85" s="17"/>
      <c r="ALK85" s="17"/>
      <c r="ALL85" s="17"/>
      <c r="ALM85" s="17"/>
      <c r="ALN85" s="17"/>
      <c r="ALO85" s="17"/>
      <c r="ALP85" s="17"/>
      <c r="ALQ85" s="17"/>
      <c r="ALR85" s="17"/>
      <c r="ALS85" s="17"/>
      <c r="ALT85" s="17"/>
      <c r="ALU85" s="17"/>
      <c r="ALV85" s="17"/>
      <c r="ALW85" s="17"/>
      <c r="ALX85" s="17"/>
      <c r="ALY85" s="17"/>
      <c r="ALZ85" s="17"/>
      <c r="AMA85" s="17"/>
      <c r="AMB85" s="17"/>
      <c r="AMC85" s="17"/>
      <c r="AMD85" s="17"/>
      <c r="AME85" s="17"/>
      <c r="AMF85" s="17"/>
      <c r="AMG85" s="17"/>
      <c r="AMH85" s="17"/>
      <c r="AMI85" s="17"/>
      <c r="AMJ85" s="17"/>
    </row>
    <row r="86" spans="1:1024" s="18" customFormat="1" ht="52.2" customHeight="1">
      <c r="A86" s="22" t="s">
        <v>100</v>
      </c>
      <c r="B86" s="13"/>
      <c r="C86" s="13" t="s">
        <v>101</v>
      </c>
      <c r="D86" s="13"/>
      <c r="E86" s="13"/>
      <c r="F86" s="14">
        <f>F89</f>
        <v>39</v>
      </c>
      <c r="G86" s="14">
        <f t="shared" ref="G86:H86" si="11">G89</f>
        <v>151.5</v>
      </c>
      <c r="H86" s="14">
        <f t="shared" si="11"/>
        <v>153.1</v>
      </c>
      <c r="I86" s="15"/>
      <c r="J86" s="16"/>
      <c r="K86" s="17"/>
      <c r="L86" s="17"/>
      <c r="M86" s="55"/>
      <c r="N86" s="55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  <c r="EM86" s="17"/>
      <c r="EN86" s="17"/>
      <c r="EO86" s="17"/>
      <c r="EP86" s="17"/>
      <c r="EQ86" s="17"/>
      <c r="ER86" s="17"/>
      <c r="ES86" s="17"/>
      <c r="ET86" s="17"/>
      <c r="EU86" s="17"/>
      <c r="EV86" s="17"/>
      <c r="EW86" s="17"/>
      <c r="EX86" s="17"/>
      <c r="EY86" s="17"/>
      <c r="EZ86" s="17"/>
      <c r="FA86" s="17"/>
      <c r="FB86" s="17"/>
      <c r="FC86" s="17"/>
      <c r="FD86" s="17"/>
      <c r="FE86" s="17"/>
      <c r="FF86" s="17"/>
      <c r="FG86" s="17"/>
      <c r="FH86" s="17"/>
      <c r="FI86" s="17"/>
      <c r="FJ86" s="17"/>
      <c r="FK86" s="17"/>
      <c r="FL86" s="17"/>
      <c r="FM86" s="17"/>
      <c r="FN86" s="17"/>
      <c r="FO86" s="17"/>
      <c r="FP86" s="17"/>
      <c r="FQ86" s="17"/>
      <c r="FR86" s="17"/>
      <c r="FS86" s="17"/>
      <c r="FT86" s="17"/>
      <c r="FU86" s="17"/>
      <c r="FV86" s="17"/>
      <c r="FW86" s="17"/>
      <c r="FX86" s="17"/>
      <c r="FY86" s="17"/>
      <c r="FZ86" s="17"/>
      <c r="GA86" s="17"/>
      <c r="GB86" s="17"/>
      <c r="GC86" s="17"/>
      <c r="GD86" s="17"/>
      <c r="GE86" s="17"/>
      <c r="GF86" s="17"/>
      <c r="GG86" s="17"/>
      <c r="GH86" s="17"/>
      <c r="GI86" s="17"/>
      <c r="GJ86" s="17"/>
      <c r="GK86" s="17"/>
      <c r="GL86" s="17"/>
      <c r="GM86" s="17"/>
      <c r="GN86" s="17"/>
      <c r="GO86" s="17"/>
      <c r="GP86" s="17"/>
      <c r="GQ86" s="17"/>
      <c r="GR86" s="17"/>
      <c r="GS86" s="17"/>
      <c r="GT86" s="17"/>
      <c r="GU86" s="17"/>
      <c r="GV86" s="17"/>
      <c r="GW86" s="17"/>
      <c r="GX86" s="17"/>
      <c r="GY86" s="17"/>
      <c r="GZ86" s="17"/>
      <c r="HA86" s="17"/>
      <c r="HB86" s="17"/>
      <c r="HC86" s="17"/>
      <c r="HD86" s="17"/>
      <c r="HE86" s="17"/>
      <c r="HF86" s="17"/>
      <c r="HG86" s="17"/>
      <c r="HH86" s="17"/>
      <c r="HI86" s="17"/>
      <c r="HJ86" s="17"/>
      <c r="HK86" s="17"/>
      <c r="HL86" s="17"/>
      <c r="HM86" s="17"/>
      <c r="HN86" s="17"/>
      <c r="HO86" s="17"/>
      <c r="HP86" s="17"/>
      <c r="HQ86" s="17"/>
      <c r="HR86" s="17"/>
      <c r="HS86" s="17"/>
      <c r="HT86" s="17"/>
      <c r="HU86" s="17"/>
      <c r="HV86" s="17"/>
      <c r="HW86" s="17"/>
      <c r="HX86" s="17"/>
      <c r="HY86" s="17"/>
      <c r="HZ86" s="17"/>
      <c r="IA86" s="17"/>
      <c r="IB86" s="17"/>
      <c r="IC86" s="17"/>
      <c r="ID86" s="17"/>
      <c r="IE86" s="17"/>
      <c r="IF86" s="17"/>
      <c r="IG86" s="17"/>
      <c r="IH86" s="17"/>
      <c r="II86" s="17"/>
      <c r="IJ86" s="17"/>
      <c r="IK86" s="17"/>
      <c r="IL86" s="17"/>
      <c r="IM86" s="17"/>
      <c r="IN86" s="17"/>
      <c r="IO86" s="17"/>
      <c r="IP86" s="17"/>
      <c r="IQ86" s="17"/>
      <c r="IR86" s="17"/>
      <c r="IS86" s="17"/>
      <c r="IT86" s="17"/>
      <c r="IU86" s="17"/>
      <c r="IV86" s="17"/>
      <c r="IW86" s="17"/>
      <c r="IX86" s="17"/>
      <c r="IY86" s="17"/>
      <c r="IZ86" s="17"/>
      <c r="JA86" s="17"/>
      <c r="JB86" s="17"/>
      <c r="JC86" s="17"/>
      <c r="JD86" s="17"/>
      <c r="JE86" s="17"/>
      <c r="JF86" s="17"/>
      <c r="JG86" s="17"/>
      <c r="JH86" s="17"/>
      <c r="JI86" s="17"/>
      <c r="JJ86" s="17"/>
      <c r="JK86" s="17"/>
      <c r="JL86" s="17"/>
      <c r="JM86" s="17"/>
      <c r="JN86" s="17"/>
      <c r="JO86" s="17"/>
      <c r="JP86" s="17"/>
      <c r="JQ86" s="17"/>
      <c r="JR86" s="17"/>
      <c r="JS86" s="17"/>
      <c r="JT86" s="17"/>
      <c r="JU86" s="17"/>
      <c r="JV86" s="17"/>
      <c r="JW86" s="17"/>
      <c r="JX86" s="17"/>
      <c r="JY86" s="17"/>
      <c r="JZ86" s="17"/>
      <c r="KA86" s="17"/>
      <c r="KB86" s="17"/>
      <c r="KC86" s="17"/>
      <c r="KD86" s="17"/>
      <c r="KE86" s="17"/>
      <c r="KF86" s="17"/>
      <c r="KG86" s="17"/>
      <c r="KH86" s="17"/>
      <c r="KI86" s="17"/>
      <c r="KJ86" s="17"/>
      <c r="KK86" s="17"/>
      <c r="KL86" s="17"/>
      <c r="KM86" s="17"/>
      <c r="KN86" s="17"/>
      <c r="KO86" s="17"/>
      <c r="KP86" s="17"/>
      <c r="KQ86" s="17"/>
      <c r="KR86" s="17"/>
      <c r="KS86" s="17"/>
      <c r="KT86" s="17"/>
      <c r="KU86" s="17"/>
      <c r="KV86" s="17"/>
      <c r="KW86" s="17"/>
      <c r="KX86" s="17"/>
      <c r="KY86" s="17"/>
      <c r="KZ86" s="17"/>
      <c r="LA86" s="17"/>
      <c r="LB86" s="17"/>
      <c r="LC86" s="17"/>
      <c r="LD86" s="17"/>
      <c r="LE86" s="17"/>
      <c r="LF86" s="17"/>
      <c r="LG86" s="17"/>
      <c r="LH86" s="17"/>
      <c r="LI86" s="17"/>
      <c r="LJ86" s="17"/>
      <c r="LK86" s="17"/>
      <c r="LL86" s="17"/>
      <c r="LM86" s="17"/>
      <c r="LN86" s="17"/>
      <c r="LO86" s="17"/>
      <c r="LP86" s="17"/>
      <c r="LQ86" s="17"/>
      <c r="LR86" s="17"/>
      <c r="LS86" s="17"/>
      <c r="LT86" s="17"/>
      <c r="LU86" s="17"/>
      <c r="LV86" s="17"/>
      <c r="LW86" s="17"/>
      <c r="LX86" s="17"/>
      <c r="LY86" s="17"/>
      <c r="LZ86" s="17"/>
      <c r="MA86" s="17"/>
      <c r="MB86" s="17"/>
      <c r="MC86" s="17"/>
      <c r="MD86" s="17"/>
      <c r="ME86" s="17"/>
      <c r="MF86" s="17"/>
      <c r="MG86" s="17"/>
      <c r="MH86" s="17"/>
      <c r="MI86" s="17"/>
      <c r="MJ86" s="17"/>
      <c r="MK86" s="17"/>
      <c r="ML86" s="17"/>
      <c r="MM86" s="17"/>
      <c r="MN86" s="17"/>
      <c r="MO86" s="17"/>
      <c r="MP86" s="17"/>
      <c r="MQ86" s="17"/>
      <c r="MR86" s="17"/>
      <c r="MS86" s="17"/>
      <c r="MT86" s="17"/>
      <c r="MU86" s="17"/>
      <c r="MV86" s="17"/>
      <c r="MW86" s="17"/>
      <c r="MX86" s="17"/>
      <c r="MY86" s="17"/>
      <c r="MZ86" s="17"/>
      <c r="NA86" s="17"/>
      <c r="NB86" s="17"/>
      <c r="NC86" s="17"/>
      <c r="ND86" s="17"/>
      <c r="NE86" s="17"/>
      <c r="NF86" s="17"/>
      <c r="NG86" s="17"/>
      <c r="NH86" s="17"/>
      <c r="NI86" s="17"/>
      <c r="NJ86" s="17"/>
      <c r="NK86" s="17"/>
      <c r="NL86" s="17"/>
      <c r="NM86" s="17"/>
      <c r="NN86" s="17"/>
      <c r="NO86" s="17"/>
      <c r="NP86" s="17"/>
      <c r="NQ86" s="17"/>
      <c r="NR86" s="17"/>
      <c r="NS86" s="17"/>
      <c r="NT86" s="17"/>
      <c r="NU86" s="17"/>
      <c r="NV86" s="17"/>
      <c r="NW86" s="17"/>
      <c r="NX86" s="17"/>
      <c r="NY86" s="17"/>
      <c r="NZ86" s="17"/>
      <c r="OA86" s="17"/>
      <c r="OB86" s="17"/>
      <c r="OC86" s="17"/>
      <c r="OD86" s="17"/>
      <c r="OE86" s="17"/>
      <c r="OF86" s="17"/>
      <c r="OG86" s="17"/>
      <c r="OH86" s="17"/>
      <c r="OI86" s="17"/>
      <c r="OJ86" s="17"/>
      <c r="OK86" s="17"/>
      <c r="OL86" s="17"/>
      <c r="OM86" s="17"/>
      <c r="ON86" s="17"/>
      <c r="OO86" s="17"/>
      <c r="OP86" s="17"/>
      <c r="OQ86" s="17"/>
      <c r="OR86" s="17"/>
      <c r="OS86" s="17"/>
      <c r="OT86" s="17"/>
      <c r="OU86" s="17"/>
      <c r="OV86" s="17"/>
      <c r="OW86" s="17"/>
      <c r="OX86" s="17"/>
      <c r="OY86" s="17"/>
      <c r="OZ86" s="17"/>
      <c r="PA86" s="17"/>
      <c r="PB86" s="17"/>
      <c r="PC86" s="17"/>
      <c r="PD86" s="17"/>
      <c r="PE86" s="17"/>
      <c r="PF86" s="17"/>
      <c r="PG86" s="17"/>
      <c r="PH86" s="17"/>
      <c r="PI86" s="17"/>
      <c r="PJ86" s="17"/>
      <c r="PK86" s="17"/>
      <c r="PL86" s="17"/>
      <c r="PM86" s="17"/>
      <c r="PN86" s="17"/>
      <c r="PO86" s="17"/>
      <c r="PP86" s="17"/>
      <c r="PQ86" s="17"/>
      <c r="PR86" s="17"/>
      <c r="PS86" s="17"/>
      <c r="PT86" s="17"/>
      <c r="PU86" s="17"/>
      <c r="PV86" s="17"/>
      <c r="PW86" s="17"/>
      <c r="PX86" s="17"/>
      <c r="PY86" s="17"/>
      <c r="PZ86" s="17"/>
      <c r="QA86" s="17"/>
      <c r="QB86" s="17"/>
      <c r="QC86" s="17"/>
      <c r="QD86" s="17"/>
      <c r="QE86" s="17"/>
      <c r="QF86" s="17"/>
      <c r="QG86" s="17"/>
      <c r="QH86" s="17"/>
      <c r="QI86" s="17"/>
      <c r="QJ86" s="17"/>
      <c r="QK86" s="17"/>
      <c r="QL86" s="17"/>
      <c r="QM86" s="17"/>
      <c r="QN86" s="17"/>
      <c r="QO86" s="17"/>
      <c r="QP86" s="17"/>
      <c r="QQ86" s="17"/>
      <c r="QR86" s="17"/>
      <c r="QS86" s="17"/>
      <c r="QT86" s="17"/>
      <c r="QU86" s="17"/>
      <c r="QV86" s="17"/>
      <c r="QW86" s="17"/>
      <c r="QX86" s="17"/>
      <c r="QY86" s="17"/>
      <c r="QZ86" s="17"/>
      <c r="RA86" s="17"/>
      <c r="RB86" s="17"/>
      <c r="RC86" s="17"/>
      <c r="RD86" s="17"/>
      <c r="RE86" s="17"/>
      <c r="RF86" s="17"/>
      <c r="RG86" s="17"/>
      <c r="RH86" s="17"/>
      <c r="RI86" s="17"/>
      <c r="RJ86" s="17"/>
      <c r="RK86" s="17"/>
      <c r="RL86" s="17"/>
      <c r="RM86" s="17"/>
      <c r="RN86" s="17"/>
      <c r="RO86" s="17"/>
      <c r="RP86" s="17"/>
      <c r="RQ86" s="17"/>
      <c r="RR86" s="17"/>
      <c r="RS86" s="17"/>
      <c r="RT86" s="17"/>
      <c r="RU86" s="17"/>
      <c r="RV86" s="17"/>
      <c r="RW86" s="17"/>
      <c r="RX86" s="17"/>
      <c r="RY86" s="17"/>
      <c r="RZ86" s="17"/>
      <c r="SA86" s="17"/>
      <c r="SB86" s="17"/>
      <c r="SC86" s="17"/>
      <c r="SD86" s="17"/>
      <c r="SE86" s="17"/>
      <c r="SF86" s="17"/>
      <c r="SG86" s="17"/>
      <c r="SH86" s="17"/>
      <c r="SI86" s="17"/>
      <c r="SJ86" s="17"/>
      <c r="SK86" s="17"/>
      <c r="SL86" s="17"/>
      <c r="SM86" s="17"/>
      <c r="SN86" s="17"/>
      <c r="SO86" s="17"/>
      <c r="SP86" s="17"/>
      <c r="SQ86" s="17"/>
      <c r="SR86" s="17"/>
      <c r="SS86" s="17"/>
      <c r="ST86" s="17"/>
      <c r="SU86" s="17"/>
      <c r="SV86" s="17"/>
      <c r="SW86" s="17"/>
      <c r="SX86" s="17"/>
      <c r="SY86" s="17"/>
      <c r="SZ86" s="17"/>
      <c r="TA86" s="17"/>
      <c r="TB86" s="17"/>
      <c r="TC86" s="17"/>
      <c r="TD86" s="17"/>
      <c r="TE86" s="17"/>
      <c r="TF86" s="17"/>
      <c r="TG86" s="17"/>
      <c r="TH86" s="17"/>
      <c r="TI86" s="17"/>
      <c r="TJ86" s="17"/>
      <c r="TK86" s="17"/>
      <c r="TL86" s="17"/>
      <c r="TM86" s="17"/>
      <c r="TN86" s="17"/>
      <c r="TO86" s="17"/>
      <c r="TP86" s="17"/>
      <c r="TQ86" s="17"/>
      <c r="TR86" s="17"/>
      <c r="TS86" s="17"/>
      <c r="TT86" s="17"/>
      <c r="TU86" s="17"/>
      <c r="TV86" s="17"/>
      <c r="TW86" s="17"/>
      <c r="TX86" s="17"/>
      <c r="TY86" s="17"/>
      <c r="TZ86" s="17"/>
      <c r="UA86" s="17"/>
      <c r="UB86" s="17"/>
      <c r="UC86" s="17"/>
      <c r="UD86" s="17"/>
      <c r="UE86" s="17"/>
      <c r="UF86" s="17"/>
      <c r="UG86" s="17"/>
      <c r="UH86" s="17"/>
      <c r="UI86" s="17"/>
      <c r="UJ86" s="17"/>
      <c r="UK86" s="17"/>
      <c r="UL86" s="17"/>
      <c r="UM86" s="17"/>
      <c r="UN86" s="17"/>
      <c r="UO86" s="17"/>
      <c r="UP86" s="17"/>
      <c r="UQ86" s="17"/>
      <c r="UR86" s="17"/>
      <c r="US86" s="17"/>
      <c r="UT86" s="17"/>
      <c r="UU86" s="17"/>
      <c r="UV86" s="17"/>
      <c r="UW86" s="17"/>
      <c r="UX86" s="17"/>
      <c r="UY86" s="17"/>
      <c r="UZ86" s="17"/>
      <c r="VA86" s="17"/>
      <c r="VB86" s="17"/>
      <c r="VC86" s="17"/>
      <c r="VD86" s="17"/>
      <c r="VE86" s="17"/>
      <c r="VF86" s="17"/>
      <c r="VG86" s="17"/>
      <c r="VH86" s="17"/>
      <c r="VI86" s="17"/>
      <c r="VJ86" s="17"/>
      <c r="VK86" s="17"/>
      <c r="VL86" s="17"/>
      <c r="VM86" s="17"/>
      <c r="VN86" s="17"/>
      <c r="VO86" s="17"/>
      <c r="VP86" s="17"/>
      <c r="VQ86" s="17"/>
      <c r="VR86" s="17"/>
      <c r="VS86" s="17"/>
      <c r="VT86" s="17"/>
      <c r="VU86" s="17"/>
      <c r="VV86" s="17"/>
      <c r="VW86" s="17"/>
      <c r="VX86" s="17"/>
      <c r="VY86" s="17"/>
      <c r="VZ86" s="17"/>
      <c r="WA86" s="17"/>
      <c r="WB86" s="17"/>
      <c r="WC86" s="17"/>
      <c r="WD86" s="17"/>
      <c r="WE86" s="17"/>
      <c r="WF86" s="17"/>
      <c r="WG86" s="17"/>
      <c r="WH86" s="17"/>
      <c r="WI86" s="17"/>
      <c r="WJ86" s="17"/>
      <c r="WK86" s="17"/>
      <c r="WL86" s="17"/>
      <c r="WM86" s="17"/>
      <c r="WN86" s="17"/>
      <c r="WO86" s="17"/>
      <c r="WP86" s="17"/>
      <c r="WQ86" s="17"/>
      <c r="WR86" s="17"/>
      <c r="WS86" s="17"/>
      <c r="WT86" s="17"/>
      <c r="WU86" s="17"/>
      <c r="WV86" s="17"/>
      <c r="WW86" s="17"/>
      <c r="WX86" s="17"/>
      <c r="WY86" s="17"/>
      <c r="WZ86" s="17"/>
      <c r="XA86" s="17"/>
      <c r="XB86" s="17"/>
      <c r="XC86" s="17"/>
      <c r="XD86" s="17"/>
      <c r="XE86" s="17"/>
      <c r="XF86" s="17"/>
      <c r="XG86" s="17"/>
      <c r="XH86" s="17"/>
      <c r="XI86" s="17"/>
      <c r="XJ86" s="17"/>
      <c r="XK86" s="17"/>
      <c r="XL86" s="17"/>
      <c r="XM86" s="17"/>
      <c r="XN86" s="17"/>
      <c r="XO86" s="17"/>
      <c r="XP86" s="17"/>
      <c r="XQ86" s="17"/>
      <c r="XR86" s="17"/>
      <c r="XS86" s="17"/>
      <c r="XT86" s="17"/>
      <c r="XU86" s="17"/>
      <c r="XV86" s="17"/>
      <c r="XW86" s="17"/>
      <c r="XX86" s="17"/>
      <c r="XY86" s="17"/>
      <c r="XZ86" s="17"/>
      <c r="YA86" s="17"/>
      <c r="YB86" s="17"/>
      <c r="YC86" s="17"/>
      <c r="YD86" s="17"/>
      <c r="YE86" s="17"/>
      <c r="YF86" s="17"/>
      <c r="YG86" s="17"/>
      <c r="YH86" s="17"/>
      <c r="YI86" s="17"/>
      <c r="YJ86" s="17"/>
      <c r="YK86" s="17"/>
      <c r="YL86" s="17"/>
      <c r="YM86" s="17"/>
      <c r="YN86" s="17"/>
      <c r="YO86" s="17"/>
      <c r="YP86" s="17"/>
      <c r="YQ86" s="17"/>
      <c r="YR86" s="17"/>
      <c r="YS86" s="17"/>
      <c r="YT86" s="17"/>
      <c r="YU86" s="17"/>
      <c r="YV86" s="17"/>
      <c r="YW86" s="17"/>
      <c r="YX86" s="17"/>
      <c r="YY86" s="17"/>
      <c r="YZ86" s="17"/>
      <c r="ZA86" s="17"/>
      <c r="ZB86" s="17"/>
      <c r="ZC86" s="17"/>
      <c r="ZD86" s="17"/>
      <c r="ZE86" s="17"/>
      <c r="ZF86" s="17"/>
      <c r="ZG86" s="17"/>
      <c r="ZH86" s="17"/>
      <c r="ZI86" s="17"/>
      <c r="ZJ86" s="17"/>
      <c r="ZK86" s="17"/>
      <c r="ZL86" s="17"/>
      <c r="ZM86" s="17"/>
      <c r="ZN86" s="17"/>
      <c r="ZO86" s="17"/>
      <c r="ZP86" s="17"/>
      <c r="ZQ86" s="17"/>
      <c r="ZR86" s="17"/>
      <c r="ZS86" s="17"/>
      <c r="ZT86" s="17"/>
      <c r="ZU86" s="17"/>
      <c r="ZV86" s="17"/>
      <c r="ZW86" s="17"/>
      <c r="ZX86" s="17"/>
      <c r="ZY86" s="17"/>
      <c r="ZZ86" s="17"/>
      <c r="AAA86" s="17"/>
      <c r="AAB86" s="17"/>
      <c r="AAC86" s="17"/>
      <c r="AAD86" s="17"/>
      <c r="AAE86" s="17"/>
      <c r="AAF86" s="17"/>
      <c r="AAG86" s="17"/>
      <c r="AAH86" s="17"/>
      <c r="AAI86" s="17"/>
      <c r="AAJ86" s="17"/>
      <c r="AAK86" s="17"/>
      <c r="AAL86" s="17"/>
      <c r="AAM86" s="17"/>
      <c r="AAN86" s="17"/>
      <c r="AAO86" s="17"/>
      <c r="AAP86" s="17"/>
      <c r="AAQ86" s="17"/>
      <c r="AAR86" s="17"/>
      <c r="AAS86" s="17"/>
      <c r="AAT86" s="17"/>
      <c r="AAU86" s="17"/>
      <c r="AAV86" s="17"/>
      <c r="AAW86" s="17"/>
      <c r="AAX86" s="17"/>
      <c r="AAY86" s="17"/>
      <c r="AAZ86" s="17"/>
      <c r="ABA86" s="17"/>
      <c r="ABB86" s="17"/>
      <c r="ABC86" s="17"/>
      <c r="ABD86" s="17"/>
      <c r="ABE86" s="17"/>
      <c r="ABF86" s="17"/>
      <c r="ABG86" s="17"/>
      <c r="ABH86" s="17"/>
      <c r="ABI86" s="17"/>
      <c r="ABJ86" s="17"/>
      <c r="ABK86" s="17"/>
      <c r="ABL86" s="17"/>
      <c r="ABM86" s="17"/>
      <c r="ABN86" s="17"/>
      <c r="ABO86" s="17"/>
      <c r="ABP86" s="17"/>
      <c r="ABQ86" s="17"/>
      <c r="ABR86" s="17"/>
      <c r="ABS86" s="17"/>
      <c r="ABT86" s="17"/>
      <c r="ABU86" s="17"/>
      <c r="ABV86" s="17"/>
      <c r="ABW86" s="17"/>
      <c r="ABX86" s="17"/>
      <c r="ABY86" s="17"/>
      <c r="ABZ86" s="17"/>
      <c r="ACA86" s="17"/>
      <c r="ACB86" s="17"/>
      <c r="ACC86" s="17"/>
      <c r="ACD86" s="17"/>
      <c r="ACE86" s="17"/>
      <c r="ACF86" s="17"/>
      <c r="ACG86" s="17"/>
      <c r="ACH86" s="17"/>
      <c r="ACI86" s="17"/>
      <c r="ACJ86" s="17"/>
      <c r="ACK86" s="17"/>
      <c r="ACL86" s="17"/>
      <c r="ACM86" s="17"/>
      <c r="ACN86" s="17"/>
      <c r="ACO86" s="17"/>
      <c r="ACP86" s="17"/>
      <c r="ACQ86" s="17"/>
      <c r="ACR86" s="17"/>
      <c r="ACS86" s="17"/>
      <c r="ACT86" s="17"/>
      <c r="ACU86" s="17"/>
      <c r="ACV86" s="17"/>
      <c r="ACW86" s="17"/>
      <c r="ACX86" s="17"/>
      <c r="ACY86" s="17"/>
      <c r="ACZ86" s="17"/>
      <c r="ADA86" s="17"/>
      <c r="ADB86" s="17"/>
      <c r="ADC86" s="17"/>
      <c r="ADD86" s="17"/>
      <c r="ADE86" s="17"/>
      <c r="ADF86" s="17"/>
      <c r="ADG86" s="17"/>
      <c r="ADH86" s="17"/>
      <c r="ADI86" s="17"/>
      <c r="ADJ86" s="17"/>
      <c r="ADK86" s="17"/>
      <c r="ADL86" s="17"/>
      <c r="ADM86" s="17"/>
      <c r="ADN86" s="17"/>
      <c r="ADO86" s="17"/>
      <c r="ADP86" s="17"/>
      <c r="ADQ86" s="17"/>
      <c r="ADR86" s="17"/>
      <c r="ADS86" s="17"/>
      <c r="ADT86" s="17"/>
      <c r="ADU86" s="17"/>
      <c r="ADV86" s="17"/>
      <c r="ADW86" s="17"/>
      <c r="ADX86" s="17"/>
      <c r="ADY86" s="17"/>
      <c r="ADZ86" s="17"/>
      <c r="AEA86" s="17"/>
      <c r="AEB86" s="17"/>
      <c r="AEC86" s="17"/>
      <c r="AED86" s="17"/>
      <c r="AEE86" s="17"/>
      <c r="AEF86" s="17"/>
      <c r="AEG86" s="17"/>
      <c r="AEH86" s="17"/>
      <c r="AEI86" s="17"/>
      <c r="AEJ86" s="17"/>
      <c r="AEK86" s="17"/>
      <c r="AEL86" s="17"/>
      <c r="AEM86" s="17"/>
      <c r="AEN86" s="17"/>
      <c r="AEO86" s="17"/>
      <c r="AEP86" s="17"/>
      <c r="AEQ86" s="17"/>
      <c r="AER86" s="17"/>
      <c r="AES86" s="17"/>
      <c r="AET86" s="17"/>
      <c r="AEU86" s="17"/>
      <c r="AEV86" s="17"/>
      <c r="AEW86" s="17"/>
      <c r="AEX86" s="17"/>
      <c r="AEY86" s="17"/>
      <c r="AEZ86" s="17"/>
      <c r="AFA86" s="17"/>
      <c r="AFB86" s="17"/>
      <c r="AFC86" s="17"/>
      <c r="AFD86" s="17"/>
      <c r="AFE86" s="17"/>
      <c r="AFF86" s="17"/>
      <c r="AFG86" s="17"/>
      <c r="AFH86" s="17"/>
      <c r="AFI86" s="17"/>
      <c r="AFJ86" s="17"/>
      <c r="AFK86" s="17"/>
      <c r="AFL86" s="17"/>
      <c r="AFM86" s="17"/>
      <c r="AFN86" s="17"/>
      <c r="AFO86" s="17"/>
      <c r="AFP86" s="17"/>
      <c r="AFQ86" s="17"/>
      <c r="AFR86" s="17"/>
      <c r="AFS86" s="17"/>
      <c r="AFT86" s="17"/>
      <c r="AFU86" s="17"/>
      <c r="AFV86" s="17"/>
      <c r="AFW86" s="17"/>
      <c r="AFX86" s="17"/>
      <c r="AFY86" s="17"/>
      <c r="AFZ86" s="17"/>
      <c r="AGA86" s="17"/>
      <c r="AGB86" s="17"/>
      <c r="AGC86" s="17"/>
      <c r="AGD86" s="17"/>
      <c r="AGE86" s="17"/>
      <c r="AGF86" s="17"/>
      <c r="AGG86" s="17"/>
      <c r="AGH86" s="17"/>
      <c r="AGI86" s="17"/>
      <c r="AGJ86" s="17"/>
      <c r="AGK86" s="17"/>
      <c r="AGL86" s="17"/>
      <c r="AGM86" s="17"/>
      <c r="AGN86" s="17"/>
      <c r="AGO86" s="17"/>
      <c r="AGP86" s="17"/>
      <c r="AGQ86" s="17"/>
      <c r="AGR86" s="17"/>
      <c r="AGS86" s="17"/>
      <c r="AGT86" s="17"/>
      <c r="AGU86" s="17"/>
      <c r="AGV86" s="17"/>
      <c r="AGW86" s="17"/>
      <c r="AGX86" s="17"/>
      <c r="AGY86" s="17"/>
      <c r="AGZ86" s="17"/>
      <c r="AHA86" s="17"/>
      <c r="AHB86" s="17"/>
      <c r="AHC86" s="17"/>
      <c r="AHD86" s="17"/>
      <c r="AHE86" s="17"/>
      <c r="AHF86" s="17"/>
      <c r="AHG86" s="17"/>
      <c r="AHH86" s="17"/>
      <c r="AHI86" s="17"/>
      <c r="AHJ86" s="17"/>
      <c r="AHK86" s="17"/>
      <c r="AHL86" s="17"/>
      <c r="AHM86" s="17"/>
      <c r="AHN86" s="17"/>
      <c r="AHO86" s="17"/>
      <c r="AHP86" s="17"/>
      <c r="AHQ86" s="17"/>
      <c r="AHR86" s="17"/>
      <c r="AHS86" s="17"/>
      <c r="AHT86" s="17"/>
      <c r="AHU86" s="17"/>
      <c r="AHV86" s="17"/>
      <c r="AHW86" s="17"/>
      <c r="AHX86" s="17"/>
      <c r="AHY86" s="17"/>
      <c r="AHZ86" s="17"/>
      <c r="AIA86" s="17"/>
      <c r="AIB86" s="17"/>
      <c r="AIC86" s="17"/>
      <c r="AID86" s="17"/>
      <c r="AIE86" s="17"/>
      <c r="AIF86" s="17"/>
      <c r="AIG86" s="17"/>
      <c r="AIH86" s="17"/>
      <c r="AII86" s="17"/>
      <c r="AIJ86" s="17"/>
      <c r="AIK86" s="17"/>
      <c r="AIL86" s="17"/>
      <c r="AIM86" s="17"/>
      <c r="AIN86" s="17"/>
      <c r="AIO86" s="17"/>
      <c r="AIP86" s="17"/>
      <c r="AIQ86" s="17"/>
      <c r="AIR86" s="17"/>
      <c r="AIS86" s="17"/>
      <c r="AIT86" s="17"/>
      <c r="AIU86" s="17"/>
      <c r="AIV86" s="17"/>
      <c r="AIW86" s="17"/>
      <c r="AIX86" s="17"/>
      <c r="AIY86" s="17"/>
      <c r="AIZ86" s="17"/>
      <c r="AJA86" s="17"/>
      <c r="AJB86" s="17"/>
      <c r="AJC86" s="17"/>
      <c r="AJD86" s="17"/>
      <c r="AJE86" s="17"/>
      <c r="AJF86" s="17"/>
      <c r="AJG86" s="17"/>
      <c r="AJH86" s="17"/>
      <c r="AJI86" s="17"/>
      <c r="AJJ86" s="17"/>
      <c r="AJK86" s="17"/>
      <c r="AJL86" s="17"/>
      <c r="AJM86" s="17"/>
      <c r="AJN86" s="17"/>
      <c r="AJO86" s="17"/>
      <c r="AJP86" s="17"/>
      <c r="AJQ86" s="17"/>
      <c r="AJR86" s="17"/>
      <c r="AJS86" s="17"/>
      <c r="AJT86" s="17"/>
      <c r="AJU86" s="17"/>
      <c r="AJV86" s="17"/>
      <c r="AJW86" s="17"/>
      <c r="AJX86" s="17"/>
      <c r="AJY86" s="17"/>
      <c r="AJZ86" s="17"/>
      <c r="AKA86" s="17"/>
      <c r="AKB86" s="17"/>
      <c r="AKC86" s="17"/>
      <c r="AKD86" s="17"/>
      <c r="AKE86" s="17"/>
      <c r="AKF86" s="17"/>
      <c r="AKG86" s="17"/>
      <c r="AKH86" s="17"/>
      <c r="AKI86" s="17"/>
      <c r="AKJ86" s="17"/>
      <c r="AKK86" s="17"/>
      <c r="AKL86" s="17"/>
      <c r="AKM86" s="17"/>
      <c r="AKN86" s="17"/>
      <c r="AKO86" s="17"/>
      <c r="AKP86" s="17"/>
      <c r="AKQ86" s="17"/>
      <c r="AKR86" s="17"/>
      <c r="AKS86" s="17"/>
      <c r="AKT86" s="17"/>
      <c r="AKU86" s="17"/>
      <c r="AKV86" s="17"/>
      <c r="AKW86" s="17"/>
      <c r="AKX86" s="17"/>
      <c r="AKY86" s="17"/>
      <c r="AKZ86" s="17"/>
      <c r="ALA86" s="17"/>
      <c r="ALB86" s="17"/>
      <c r="ALC86" s="17"/>
      <c r="ALD86" s="17"/>
      <c r="ALE86" s="17"/>
      <c r="ALF86" s="17"/>
      <c r="ALG86" s="17"/>
      <c r="ALH86" s="17"/>
      <c r="ALI86" s="17"/>
      <c r="ALJ86" s="17"/>
      <c r="ALK86" s="17"/>
      <c r="ALL86" s="17"/>
      <c r="ALM86" s="17"/>
      <c r="ALN86" s="17"/>
      <c r="ALO86" s="17"/>
      <c r="ALP86" s="17"/>
      <c r="ALQ86" s="17"/>
      <c r="ALR86" s="17"/>
      <c r="ALS86" s="17"/>
      <c r="ALT86" s="17"/>
      <c r="ALU86" s="17"/>
      <c r="ALV86" s="17"/>
      <c r="ALW86" s="17"/>
      <c r="ALX86" s="17"/>
      <c r="ALY86" s="17"/>
      <c r="ALZ86" s="17"/>
      <c r="AMA86" s="17"/>
      <c r="AMB86" s="17"/>
      <c r="AMC86" s="17"/>
      <c r="AMD86" s="17"/>
      <c r="AME86" s="17"/>
      <c r="AMF86" s="17"/>
      <c r="AMG86" s="17"/>
      <c r="AMH86" s="17"/>
      <c r="AMI86" s="17"/>
      <c r="AMJ86" s="17"/>
    </row>
    <row r="87" spans="1:1024" ht="55.2" hidden="1">
      <c r="A87" s="28" t="s">
        <v>102</v>
      </c>
      <c r="B87" s="12"/>
      <c r="C87" s="12" t="s">
        <v>103</v>
      </c>
      <c r="D87" s="12" t="s">
        <v>104</v>
      </c>
      <c r="E87" s="12"/>
      <c r="F87" s="31"/>
      <c r="G87" s="31"/>
      <c r="H87" s="31"/>
      <c r="M87" s="54"/>
      <c r="N87" s="54"/>
    </row>
    <row r="88" spans="1:1024" ht="41.4" hidden="1">
      <c r="A88" s="28" t="s">
        <v>29</v>
      </c>
      <c r="B88" s="12"/>
      <c r="C88" s="12" t="s">
        <v>103</v>
      </c>
      <c r="D88" s="12" t="s">
        <v>104</v>
      </c>
      <c r="E88" s="12" t="s">
        <v>30</v>
      </c>
      <c r="F88" s="31"/>
      <c r="G88" s="31"/>
      <c r="H88" s="31"/>
      <c r="M88" s="54"/>
      <c r="N88" s="54"/>
    </row>
    <row r="89" spans="1:1024" s="10" customFormat="1" ht="27.6">
      <c r="A89" s="133" t="s">
        <v>105</v>
      </c>
      <c r="B89" s="13"/>
      <c r="C89" s="13" t="s">
        <v>106</v>
      </c>
      <c r="D89" s="13"/>
      <c r="E89" s="13"/>
      <c r="F89" s="14">
        <f>F90+F98</f>
        <v>39</v>
      </c>
      <c r="G89" s="14">
        <f t="shared" ref="G89:H89" si="12">G90+G98</f>
        <v>151.5</v>
      </c>
      <c r="H89" s="14">
        <f t="shared" si="12"/>
        <v>153.1</v>
      </c>
      <c r="I89" s="9"/>
      <c r="M89" s="59"/>
      <c r="N89" s="59"/>
    </row>
    <row r="90" spans="1:1024" s="10" customFormat="1" ht="96.6">
      <c r="A90" s="133" t="s">
        <v>107</v>
      </c>
      <c r="B90" s="13"/>
      <c r="C90" s="13" t="s">
        <v>106</v>
      </c>
      <c r="D90" s="13" t="s">
        <v>108</v>
      </c>
      <c r="E90" s="13"/>
      <c r="F90" s="14">
        <f>F91</f>
        <v>24</v>
      </c>
      <c r="G90" s="14">
        <f>G92</f>
        <v>120</v>
      </c>
      <c r="H90" s="14">
        <f>H92</f>
        <v>120</v>
      </c>
      <c r="I90" s="9"/>
      <c r="M90" s="59"/>
      <c r="N90" s="59"/>
    </row>
    <row r="91" spans="1:1024" s="49" customFormat="1" ht="27.6">
      <c r="A91" s="133" t="s">
        <v>72</v>
      </c>
      <c r="B91" s="13"/>
      <c r="C91" s="13" t="s">
        <v>106</v>
      </c>
      <c r="D91" s="13" t="s">
        <v>109</v>
      </c>
      <c r="E91" s="13"/>
      <c r="F91" s="14">
        <f>F92+F95</f>
        <v>24</v>
      </c>
      <c r="G91" s="14">
        <f t="shared" ref="G91:H91" si="13">G92+G95</f>
        <v>120</v>
      </c>
      <c r="H91" s="14">
        <f t="shared" si="13"/>
        <v>120</v>
      </c>
      <c r="I91" s="23"/>
      <c r="J91" s="24"/>
      <c r="K91" s="24"/>
      <c r="L91" s="24"/>
      <c r="M91" s="57"/>
      <c r="N91" s="57"/>
      <c r="O91" s="24"/>
      <c r="P91" s="24"/>
      <c r="Q91" s="24"/>
      <c r="R91" s="24"/>
    </row>
    <row r="92" spans="1:1024" s="10" customFormat="1" ht="96.6">
      <c r="A92" s="29" t="s">
        <v>110</v>
      </c>
      <c r="B92" s="26"/>
      <c r="C92" s="26" t="s">
        <v>106</v>
      </c>
      <c r="D92" s="26" t="s">
        <v>111</v>
      </c>
      <c r="E92" s="26"/>
      <c r="F92" s="27">
        <f>F93</f>
        <v>10</v>
      </c>
      <c r="G92" s="27">
        <f>G93+G112</f>
        <v>120</v>
      </c>
      <c r="H92" s="27">
        <f>H93+H112</f>
        <v>120</v>
      </c>
      <c r="I92" s="23"/>
      <c r="J92" s="24"/>
      <c r="K92" s="24"/>
      <c r="L92" s="24"/>
      <c r="M92" s="57"/>
      <c r="N92" s="57"/>
      <c r="O92" s="24"/>
      <c r="P92" s="24"/>
      <c r="Q92" s="24"/>
      <c r="R92" s="24"/>
    </row>
    <row r="93" spans="1:1024" s="10" customFormat="1" ht="96.6">
      <c r="A93" s="29" t="s">
        <v>112</v>
      </c>
      <c r="B93" s="26"/>
      <c r="C93" s="26" t="s">
        <v>106</v>
      </c>
      <c r="D93" s="26" t="s">
        <v>113</v>
      </c>
      <c r="E93" s="26"/>
      <c r="F93" s="27">
        <f>F94</f>
        <v>10</v>
      </c>
      <c r="G93" s="27">
        <f>G94</f>
        <v>120</v>
      </c>
      <c r="H93" s="27">
        <f>H94</f>
        <v>120</v>
      </c>
      <c r="I93" s="9"/>
      <c r="M93" s="59"/>
      <c r="N93" s="59"/>
    </row>
    <row r="94" spans="1:1024" s="52" customFormat="1" ht="43.2" customHeight="1">
      <c r="A94" s="28" t="s">
        <v>29</v>
      </c>
      <c r="B94" s="12"/>
      <c r="C94" s="12" t="s">
        <v>106</v>
      </c>
      <c r="D94" s="12" t="s">
        <v>113</v>
      </c>
      <c r="E94" s="12" t="s">
        <v>30</v>
      </c>
      <c r="F94" s="21">
        <v>10</v>
      </c>
      <c r="G94" s="21">
        <v>120</v>
      </c>
      <c r="H94" s="21">
        <v>120</v>
      </c>
      <c r="I94" s="15"/>
      <c r="J94" s="16"/>
      <c r="K94" s="17"/>
      <c r="L94" s="17"/>
      <c r="M94" s="55"/>
      <c r="N94" s="55"/>
      <c r="O94" s="17"/>
      <c r="P94" s="17"/>
      <c r="Q94" s="17"/>
      <c r="R94" s="17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  <c r="AZ94" s="48"/>
      <c r="BA94" s="48"/>
      <c r="BB94" s="48"/>
      <c r="BC94" s="48"/>
      <c r="BD94" s="48"/>
      <c r="BE94" s="48"/>
      <c r="BF94" s="48"/>
      <c r="BG94" s="48"/>
      <c r="BH94" s="48"/>
      <c r="BI94" s="48"/>
      <c r="BJ94" s="48"/>
      <c r="BK94" s="48"/>
      <c r="BL94" s="48"/>
      <c r="BM94" s="48"/>
      <c r="BN94" s="48"/>
      <c r="BO94" s="48"/>
      <c r="BP94" s="48"/>
      <c r="BQ94" s="48"/>
      <c r="BR94" s="48"/>
      <c r="BS94" s="48"/>
      <c r="BT94" s="48"/>
      <c r="BU94" s="48"/>
      <c r="BV94" s="48"/>
      <c r="BW94" s="48"/>
      <c r="BX94" s="48"/>
      <c r="BY94" s="48"/>
      <c r="BZ94" s="48"/>
      <c r="CA94" s="48"/>
      <c r="CB94" s="48"/>
      <c r="CC94" s="48"/>
      <c r="CD94" s="48"/>
      <c r="CE94" s="48"/>
      <c r="CF94" s="48"/>
      <c r="CG94" s="48"/>
      <c r="CH94" s="48"/>
      <c r="CI94" s="48"/>
      <c r="CJ94" s="48"/>
      <c r="CK94" s="48"/>
      <c r="CL94" s="48"/>
      <c r="CM94" s="48"/>
      <c r="CN94" s="48"/>
      <c r="CO94" s="48"/>
      <c r="CP94" s="48"/>
      <c r="CQ94" s="48"/>
      <c r="CR94" s="48"/>
      <c r="CS94" s="48"/>
      <c r="CT94" s="48"/>
      <c r="CU94" s="48"/>
      <c r="CV94" s="48"/>
      <c r="CW94" s="48"/>
      <c r="CX94" s="48"/>
      <c r="CY94" s="48"/>
      <c r="CZ94" s="48"/>
      <c r="DA94" s="48"/>
      <c r="DB94" s="48"/>
      <c r="DC94" s="48"/>
      <c r="DD94" s="48"/>
      <c r="DE94" s="48"/>
      <c r="DF94" s="48"/>
      <c r="DG94" s="48"/>
      <c r="DH94" s="48"/>
      <c r="DI94" s="48"/>
      <c r="DJ94" s="48"/>
      <c r="DK94" s="48"/>
      <c r="DL94" s="48"/>
      <c r="DM94" s="48"/>
      <c r="DN94" s="48"/>
      <c r="DO94" s="48"/>
      <c r="DP94" s="48"/>
      <c r="DQ94" s="48"/>
      <c r="DR94" s="48"/>
      <c r="DS94" s="48"/>
      <c r="DT94" s="48"/>
      <c r="DU94" s="48"/>
      <c r="DV94" s="48"/>
      <c r="DW94" s="48"/>
      <c r="DX94" s="48"/>
      <c r="DY94" s="48"/>
      <c r="DZ94" s="48"/>
      <c r="EA94" s="48"/>
      <c r="EB94" s="48"/>
      <c r="EC94" s="48"/>
      <c r="ED94" s="48"/>
      <c r="EE94" s="48"/>
      <c r="EF94" s="48"/>
      <c r="EG94" s="48"/>
      <c r="EH94" s="48"/>
      <c r="EI94" s="48"/>
      <c r="EJ94" s="48"/>
      <c r="EK94" s="48"/>
      <c r="EL94" s="48"/>
      <c r="EM94" s="48"/>
      <c r="EN94" s="48"/>
      <c r="EO94" s="48"/>
      <c r="EP94" s="48"/>
      <c r="EQ94" s="48"/>
      <c r="ER94" s="48"/>
      <c r="ES94" s="48"/>
      <c r="ET94" s="48"/>
      <c r="EU94" s="48"/>
      <c r="EV94" s="48"/>
      <c r="EW94" s="48"/>
      <c r="EX94" s="48"/>
      <c r="EY94" s="48"/>
      <c r="EZ94" s="48"/>
      <c r="FA94" s="48"/>
      <c r="FB94" s="48"/>
      <c r="FC94" s="48"/>
      <c r="FD94" s="48"/>
      <c r="FE94" s="48"/>
      <c r="FF94" s="48"/>
      <c r="FG94" s="48"/>
      <c r="FH94" s="48"/>
      <c r="FI94" s="48"/>
      <c r="FJ94" s="48"/>
      <c r="FK94" s="48"/>
      <c r="FL94" s="48"/>
      <c r="FM94" s="48"/>
      <c r="FN94" s="48"/>
      <c r="FO94" s="48"/>
      <c r="FP94" s="48"/>
      <c r="FQ94" s="48"/>
      <c r="FR94" s="48"/>
      <c r="FS94" s="48"/>
      <c r="FT94" s="48"/>
      <c r="FU94" s="48"/>
      <c r="FV94" s="48"/>
      <c r="FW94" s="48"/>
      <c r="FX94" s="48"/>
      <c r="FY94" s="48"/>
      <c r="FZ94" s="48"/>
      <c r="GA94" s="48"/>
      <c r="GB94" s="48"/>
      <c r="GC94" s="48"/>
      <c r="GD94" s="48"/>
      <c r="GE94" s="48"/>
      <c r="GF94" s="48"/>
      <c r="GG94" s="48"/>
      <c r="GH94" s="48"/>
      <c r="GI94" s="48"/>
      <c r="GJ94" s="48"/>
      <c r="GK94" s="48"/>
      <c r="GL94" s="48"/>
      <c r="GM94" s="48"/>
      <c r="GN94" s="48"/>
      <c r="GO94" s="48"/>
      <c r="GP94" s="48"/>
      <c r="GQ94" s="48"/>
      <c r="GR94" s="48"/>
      <c r="GS94" s="48"/>
      <c r="GT94" s="48"/>
      <c r="GU94" s="48"/>
      <c r="GV94" s="48"/>
      <c r="GW94" s="48"/>
      <c r="GX94" s="48"/>
      <c r="GY94" s="48"/>
      <c r="GZ94" s="48"/>
      <c r="HA94" s="48"/>
      <c r="HB94" s="48"/>
      <c r="HC94" s="48"/>
      <c r="HD94" s="48"/>
      <c r="HE94" s="48"/>
      <c r="HF94" s="48"/>
      <c r="HG94" s="48"/>
      <c r="HH94" s="48"/>
      <c r="HI94" s="48"/>
      <c r="HJ94" s="48"/>
      <c r="HK94" s="48"/>
      <c r="HL94" s="48"/>
      <c r="HM94" s="48"/>
      <c r="HN94" s="48"/>
      <c r="HO94" s="48"/>
      <c r="HP94" s="48"/>
      <c r="HQ94" s="48"/>
      <c r="HR94" s="48"/>
      <c r="HS94" s="48"/>
      <c r="HT94" s="48"/>
      <c r="HU94" s="48"/>
      <c r="HV94" s="48"/>
      <c r="HW94" s="48"/>
      <c r="HX94" s="48"/>
      <c r="HY94" s="48"/>
      <c r="HZ94" s="48"/>
      <c r="IA94" s="48"/>
      <c r="IB94" s="48"/>
      <c r="IC94" s="48"/>
      <c r="ID94" s="48"/>
      <c r="IE94" s="48"/>
      <c r="IF94" s="48"/>
      <c r="IG94" s="48"/>
      <c r="IH94" s="48"/>
      <c r="II94" s="48"/>
      <c r="IJ94" s="48"/>
      <c r="IK94" s="48"/>
      <c r="IL94" s="48"/>
      <c r="IM94" s="48"/>
      <c r="IN94" s="48"/>
      <c r="IO94" s="48"/>
      <c r="IP94" s="48"/>
      <c r="IQ94" s="48"/>
      <c r="IR94" s="48"/>
      <c r="IS94" s="48"/>
      <c r="IT94" s="48"/>
      <c r="IU94" s="48"/>
      <c r="IV94" s="48"/>
      <c r="IW94" s="48"/>
      <c r="IX94" s="48"/>
      <c r="IY94" s="48"/>
      <c r="IZ94" s="48"/>
      <c r="JA94" s="48"/>
      <c r="JB94" s="48"/>
      <c r="JC94" s="48"/>
      <c r="JD94" s="48"/>
      <c r="JE94" s="48"/>
      <c r="JF94" s="48"/>
      <c r="JG94" s="48"/>
      <c r="JH94" s="48"/>
      <c r="JI94" s="48"/>
      <c r="JJ94" s="48"/>
      <c r="JK94" s="48"/>
      <c r="JL94" s="48"/>
      <c r="JM94" s="48"/>
      <c r="JN94" s="48"/>
      <c r="JO94" s="48"/>
      <c r="JP94" s="48"/>
      <c r="JQ94" s="48"/>
      <c r="JR94" s="48"/>
      <c r="JS94" s="48"/>
      <c r="JT94" s="48"/>
      <c r="JU94" s="48"/>
      <c r="JV94" s="48"/>
      <c r="JW94" s="48"/>
      <c r="JX94" s="48"/>
      <c r="JY94" s="48"/>
      <c r="JZ94" s="48"/>
      <c r="KA94" s="48"/>
      <c r="KB94" s="48"/>
      <c r="KC94" s="48"/>
      <c r="KD94" s="48"/>
      <c r="KE94" s="48"/>
      <c r="KF94" s="48"/>
      <c r="KG94" s="48"/>
      <c r="KH94" s="48"/>
      <c r="KI94" s="48"/>
      <c r="KJ94" s="48"/>
      <c r="KK94" s="48"/>
      <c r="KL94" s="48"/>
      <c r="KM94" s="48"/>
      <c r="KN94" s="48"/>
      <c r="KO94" s="48"/>
      <c r="KP94" s="48"/>
      <c r="KQ94" s="48"/>
      <c r="KR94" s="48"/>
      <c r="KS94" s="48"/>
      <c r="KT94" s="48"/>
      <c r="KU94" s="48"/>
      <c r="KV94" s="48"/>
      <c r="KW94" s="48"/>
      <c r="KX94" s="48"/>
      <c r="KY94" s="48"/>
      <c r="KZ94" s="48"/>
      <c r="LA94" s="48"/>
      <c r="LB94" s="48"/>
      <c r="LC94" s="48"/>
      <c r="LD94" s="48"/>
      <c r="LE94" s="48"/>
      <c r="LF94" s="48"/>
      <c r="LG94" s="48"/>
      <c r="LH94" s="48"/>
      <c r="LI94" s="48"/>
      <c r="LJ94" s="48"/>
      <c r="LK94" s="48"/>
      <c r="LL94" s="48"/>
      <c r="LM94" s="48"/>
      <c r="LN94" s="48"/>
      <c r="LO94" s="48"/>
      <c r="LP94" s="48"/>
      <c r="LQ94" s="48"/>
      <c r="LR94" s="48"/>
      <c r="LS94" s="48"/>
      <c r="LT94" s="48"/>
      <c r="LU94" s="48"/>
      <c r="LV94" s="48"/>
      <c r="LW94" s="48"/>
      <c r="LX94" s="48"/>
      <c r="LY94" s="48"/>
      <c r="LZ94" s="48"/>
      <c r="MA94" s="48"/>
      <c r="MB94" s="48"/>
      <c r="MC94" s="48"/>
      <c r="MD94" s="48"/>
      <c r="ME94" s="48"/>
      <c r="MF94" s="48"/>
      <c r="MG94" s="48"/>
      <c r="MH94" s="48"/>
      <c r="MI94" s="48"/>
      <c r="MJ94" s="48"/>
      <c r="MK94" s="48"/>
      <c r="ML94" s="48"/>
      <c r="MM94" s="48"/>
      <c r="MN94" s="48"/>
      <c r="MO94" s="48"/>
      <c r="MP94" s="48"/>
      <c r="MQ94" s="48"/>
      <c r="MR94" s="48"/>
      <c r="MS94" s="48"/>
      <c r="MT94" s="48"/>
      <c r="MU94" s="48"/>
      <c r="MV94" s="48"/>
      <c r="MW94" s="48"/>
      <c r="MX94" s="48"/>
      <c r="MY94" s="48"/>
      <c r="MZ94" s="48"/>
      <c r="NA94" s="48"/>
      <c r="NB94" s="48"/>
      <c r="NC94" s="48"/>
      <c r="ND94" s="48"/>
      <c r="NE94" s="48"/>
      <c r="NF94" s="48"/>
      <c r="NG94" s="48"/>
      <c r="NH94" s="48"/>
      <c r="NI94" s="48"/>
      <c r="NJ94" s="48"/>
      <c r="NK94" s="48"/>
      <c r="NL94" s="48"/>
      <c r="NM94" s="48"/>
      <c r="NN94" s="48"/>
      <c r="NO94" s="48"/>
      <c r="NP94" s="48"/>
      <c r="NQ94" s="48"/>
      <c r="NR94" s="48"/>
      <c r="NS94" s="48"/>
      <c r="NT94" s="48"/>
      <c r="NU94" s="48"/>
      <c r="NV94" s="48"/>
      <c r="NW94" s="48"/>
      <c r="NX94" s="48"/>
      <c r="NY94" s="48"/>
      <c r="NZ94" s="48"/>
      <c r="OA94" s="48"/>
      <c r="OB94" s="48"/>
      <c r="OC94" s="48"/>
      <c r="OD94" s="48"/>
      <c r="OE94" s="48"/>
      <c r="OF94" s="48"/>
      <c r="OG94" s="48"/>
      <c r="OH94" s="48"/>
      <c r="OI94" s="48"/>
      <c r="OJ94" s="48"/>
      <c r="OK94" s="48"/>
      <c r="OL94" s="48"/>
      <c r="OM94" s="48"/>
      <c r="ON94" s="48"/>
      <c r="OO94" s="48"/>
      <c r="OP94" s="48"/>
      <c r="OQ94" s="48"/>
      <c r="OR94" s="48"/>
      <c r="OS94" s="48"/>
      <c r="OT94" s="48"/>
      <c r="OU94" s="48"/>
      <c r="OV94" s="48"/>
      <c r="OW94" s="48"/>
      <c r="OX94" s="48"/>
      <c r="OY94" s="48"/>
      <c r="OZ94" s="48"/>
      <c r="PA94" s="48"/>
      <c r="PB94" s="48"/>
      <c r="PC94" s="48"/>
      <c r="PD94" s="48"/>
      <c r="PE94" s="48"/>
      <c r="PF94" s="48"/>
      <c r="PG94" s="48"/>
      <c r="PH94" s="48"/>
      <c r="PI94" s="48"/>
      <c r="PJ94" s="48"/>
      <c r="PK94" s="48"/>
      <c r="PL94" s="48"/>
      <c r="PM94" s="48"/>
      <c r="PN94" s="48"/>
      <c r="PO94" s="48"/>
      <c r="PP94" s="48"/>
      <c r="PQ94" s="48"/>
      <c r="PR94" s="48"/>
      <c r="PS94" s="48"/>
      <c r="PT94" s="48"/>
      <c r="PU94" s="48"/>
      <c r="PV94" s="48"/>
      <c r="PW94" s="48"/>
      <c r="PX94" s="48"/>
      <c r="PY94" s="48"/>
      <c r="PZ94" s="48"/>
      <c r="QA94" s="48"/>
      <c r="QB94" s="48"/>
      <c r="QC94" s="48"/>
      <c r="QD94" s="48"/>
      <c r="QE94" s="48"/>
      <c r="QF94" s="48"/>
      <c r="QG94" s="48"/>
      <c r="QH94" s="48"/>
      <c r="QI94" s="48"/>
      <c r="QJ94" s="48"/>
      <c r="QK94" s="48"/>
      <c r="QL94" s="48"/>
      <c r="QM94" s="48"/>
      <c r="QN94" s="48"/>
      <c r="QO94" s="48"/>
      <c r="QP94" s="48"/>
      <c r="QQ94" s="48"/>
      <c r="QR94" s="48"/>
      <c r="QS94" s="48"/>
      <c r="QT94" s="48"/>
      <c r="QU94" s="48"/>
      <c r="QV94" s="48"/>
      <c r="QW94" s="48"/>
      <c r="QX94" s="48"/>
      <c r="QY94" s="48"/>
      <c r="QZ94" s="48"/>
      <c r="RA94" s="48"/>
      <c r="RB94" s="48"/>
      <c r="RC94" s="48"/>
      <c r="RD94" s="48"/>
      <c r="RE94" s="48"/>
      <c r="RF94" s="48"/>
      <c r="RG94" s="48"/>
      <c r="RH94" s="48"/>
      <c r="RI94" s="48"/>
      <c r="RJ94" s="48"/>
      <c r="RK94" s="48"/>
      <c r="RL94" s="48"/>
      <c r="RM94" s="48"/>
      <c r="RN94" s="48"/>
      <c r="RO94" s="48"/>
      <c r="RP94" s="48"/>
      <c r="RQ94" s="48"/>
      <c r="RR94" s="48"/>
      <c r="RS94" s="48"/>
      <c r="RT94" s="48"/>
      <c r="RU94" s="48"/>
      <c r="RV94" s="48"/>
      <c r="RW94" s="48"/>
      <c r="RX94" s="48"/>
      <c r="RY94" s="48"/>
      <c r="RZ94" s="48"/>
      <c r="SA94" s="48"/>
      <c r="SB94" s="48"/>
      <c r="SC94" s="48"/>
      <c r="SD94" s="48"/>
      <c r="SE94" s="48"/>
      <c r="SF94" s="48"/>
      <c r="SG94" s="48"/>
      <c r="SH94" s="48"/>
      <c r="SI94" s="48"/>
      <c r="SJ94" s="48"/>
      <c r="SK94" s="48"/>
      <c r="SL94" s="48"/>
      <c r="SM94" s="48"/>
      <c r="SN94" s="48"/>
      <c r="SO94" s="48"/>
      <c r="SP94" s="48"/>
      <c r="SQ94" s="48"/>
      <c r="SR94" s="48"/>
      <c r="SS94" s="48"/>
      <c r="ST94" s="48"/>
      <c r="SU94" s="48"/>
      <c r="SV94" s="48"/>
      <c r="SW94" s="48"/>
      <c r="SX94" s="48"/>
      <c r="SY94" s="48"/>
      <c r="SZ94" s="48"/>
      <c r="TA94" s="48"/>
      <c r="TB94" s="48"/>
      <c r="TC94" s="48"/>
      <c r="TD94" s="48"/>
      <c r="TE94" s="48"/>
      <c r="TF94" s="48"/>
      <c r="TG94" s="48"/>
      <c r="TH94" s="48"/>
      <c r="TI94" s="48"/>
      <c r="TJ94" s="48"/>
      <c r="TK94" s="48"/>
      <c r="TL94" s="48"/>
      <c r="TM94" s="48"/>
      <c r="TN94" s="48"/>
      <c r="TO94" s="48"/>
      <c r="TP94" s="48"/>
      <c r="TQ94" s="48"/>
      <c r="TR94" s="48"/>
      <c r="TS94" s="48"/>
      <c r="TT94" s="48"/>
      <c r="TU94" s="48"/>
      <c r="TV94" s="48"/>
      <c r="TW94" s="48"/>
      <c r="TX94" s="48"/>
      <c r="TY94" s="48"/>
      <c r="TZ94" s="48"/>
      <c r="UA94" s="48"/>
      <c r="UB94" s="48"/>
      <c r="UC94" s="48"/>
      <c r="UD94" s="48"/>
      <c r="UE94" s="48"/>
      <c r="UF94" s="48"/>
      <c r="UG94" s="48"/>
      <c r="UH94" s="48"/>
      <c r="UI94" s="48"/>
      <c r="UJ94" s="48"/>
      <c r="UK94" s="48"/>
      <c r="UL94" s="48"/>
      <c r="UM94" s="48"/>
      <c r="UN94" s="48"/>
      <c r="UO94" s="48"/>
      <c r="UP94" s="48"/>
      <c r="UQ94" s="48"/>
      <c r="UR94" s="48"/>
      <c r="US94" s="48"/>
      <c r="UT94" s="48"/>
      <c r="UU94" s="48"/>
      <c r="UV94" s="48"/>
      <c r="UW94" s="48"/>
      <c r="UX94" s="48"/>
      <c r="UY94" s="48"/>
      <c r="UZ94" s="48"/>
      <c r="VA94" s="48"/>
      <c r="VB94" s="48"/>
      <c r="VC94" s="48"/>
      <c r="VD94" s="48"/>
      <c r="VE94" s="48"/>
      <c r="VF94" s="48"/>
      <c r="VG94" s="48"/>
      <c r="VH94" s="48"/>
      <c r="VI94" s="48"/>
      <c r="VJ94" s="48"/>
      <c r="VK94" s="48"/>
      <c r="VL94" s="48"/>
      <c r="VM94" s="48"/>
      <c r="VN94" s="48"/>
      <c r="VO94" s="48"/>
      <c r="VP94" s="48"/>
      <c r="VQ94" s="48"/>
      <c r="VR94" s="48"/>
      <c r="VS94" s="48"/>
      <c r="VT94" s="48"/>
      <c r="VU94" s="48"/>
      <c r="VV94" s="48"/>
      <c r="VW94" s="48"/>
      <c r="VX94" s="48"/>
      <c r="VY94" s="48"/>
      <c r="VZ94" s="48"/>
      <c r="WA94" s="48"/>
      <c r="WB94" s="48"/>
      <c r="WC94" s="48"/>
      <c r="WD94" s="48"/>
      <c r="WE94" s="48"/>
      <c r="WF94" s="48"/>
      <c r="WG94" s="48"/>
      <c r="WH94" s="48"/>
      <c r="WI94" s="48"/>
      <c r="WJ94" s="48"/>
      <c r="WK94" s="48"/>
      <c r="WL94" s="48"/>
      <c r="WM94" s="48"/>
      <c r="WN94" s="48"/>
      <c r="WO94" s="48"/>
      <c r="WP94" s="48"/>
      <c r="WQ94" s="48"/>
      <c r="WR94" s="48"/>
      <c r="WS94" s="48"/>
      <c r="WT94" s="48"/>
      <c r="WU94" s="48"/>
      <c r="WV94" s="48"/>
      <c r="WW94" s="48"/>
      <c r="WX94" s="48"/>
      <c r="WY94" s="48"/>
      <c r="WZ94" s="48"/>
      <c r="XA94" s="48"/>
      <c r="XB94" s="48"/>
      <c r="XC94" s="48"/>
      <c r="XD94" s="48"/>
      <c r="XE94" s="48"/>
      <c r="XF94" s="48"/>
      <c r="XG94" s="48"/>
      <c r="XH94" s="48"/>
      <c r="XI94" s="48"/>
      <c r="XJ94" s="48"/>
      <c r="XK94" s="48"/>
      <c r="XL94" s="48"/>
      <c r="XM94" s="48"/>
      <c r="XN94" s="48"/>
      <c r="XO94" s="48"/>
      <c r="XP94" s="48"/>
      <c r="XQ94" s="48"/>
      <c r="XR94" s="48"/>
      <c r="XS94" s="48"/>
      <c r="XT94" s="48"/>
      <c r="XU94" s="48"/>
      <c r="XV94" s="48"/>
      <c r="XW94" s="48"/>
      <c r="XX94" s="48"/>
      <c r="XY94" s="48"/>
      <c r="XZ94" s="48"/>
      <c r="YA94" s="48"/>
      <c r="YB94" s="48"/>
      <c r="YC94" s="48"/>
      <c r="YD94" s="48"/>
      <c r="YE94" s="48"/>
      <c r="YF94" s="48"/>
      <c r="YG94" s="48"/>
      <c r="YH94" s="48"/>
      <c r="YI94" s="48"/>
      <c r="YJ94" s="48"/>
      <c r="YK94" s="48"/>
      <c r="YL94" s="48"/>
      <c r="YM94" s="48"/>
      <c r="YN94" s="48"/>
      <c r="YO94" s="48"/>
      <c r="YP94" s="48"/>
      <c r="YQ94" s="48"/>
      <c r="YR94" s="48"/>
      <c r="YS94" s="48"/>
      <c r="YT94" s="48"/>
      <c r="YU94" s="48"/>
      <c r="YV94" s="48"/>
      <c r="YW94" s="48"/>
      <c r="YX94" s="48"/>
      <c r="YY94" s="48"/>
      <c r="YZ94" s="48"/>
      <c r="ZA94" s="48"/>
      <c r="ZB94" s="48"/>
      <c r="ZC94" s="48"/>
      <c r="ZD94" s="48"/>
      <c r="ZE94" s="48"/>
      <c r="ZF94" s="48"/>
      <c r="ZG94" s="48"/>
      <c r="ZH94" s="48"/>
      <c r="ZI94" s="48"/>
      <c r="ZJ94" s="48"/>
      <c r="ZK94" s="48"/>
      <c r="ZL94" s="48"/>
      <c r="ZM94" s="48"/>
      <c r="ZN94" s="48"/>
      <c r="ZO94" s="48"/>
      <c r="ZP94" s="48"/>
      <c r="ZQ94" s="48"/>
      <c r="ZR94" s="48"/>
      <c r="ZS94" s="48"/>
      <c r="ZT94" s="48"/>
      <c r="ZU94" s="48"/>
      <c r="ZV94" s="48"/>
      <c r="ZW94" s="48"/>
      <c r="ZX94" s="48"/>
      <c r="ZY94" s="48"/>
      <c r="ZZ94" s="48"/>
      <c r="AAA94" s="48"/>
      <c r="AAB94" s="48"/>
      <c r="AAC94" s="48"/>
      <c r="AAD94" s="48"/>
      <c r="AAE94" s="48"/>
      <c r="AAF94" s="48"/>
      <c r="AAG94" s="48"/>
      <c r="AAH94" s="48"/>
      <c r="AAI94" s="48"/>
      <c r="AAJ94" s="48"/>
      <c r="AAK94" s="48"/>
      <c r="AAL94" s="48"/>
      <c r="AAM94" s="48"/>
      <c r="AAN94" s="48"/>
      <c r="AAO94" s="48"/>
      <c r="AAP94" s="48"/>
      <c r="AAQ94" s="48"/>
      <c r="AAR94" s="48"/>
      <c r="AAS94" s="48"/>
      <c r="AAT94" s="48"/>
      <c r="AAU94" s="48"/>
      <c r="AAV94" s="48"/>
      <c r="AAW94" s="48"/>
      <c r="AAX94" s="48"/>
      <c r="AAY94" s="48"/>
      <c r="AAZ94" s="48"/>
      <c r="ABA94" s="48"/>
      <c r="ABB94" s="48"/>
      <c r="ABC94" s="48"/>
      <c r="ABD94" s="48"/>
      <c r="ABE94" s="48"/>
      <c r="ABF94" s="48"/>
      <c r="ABG94" s="48"/>
      <c r="ABH94" s="48"/>
      <c r="ABI94" s="48"/>
      <c r="ABJ94" s="48"/>
      <c r="ABK94" s="48"/>
      <c r="ABL94" s="48"/>
      <c r="ABM94" s="48"/>
      <c r="ABN94" s="48"/>
      <c r="ABO94" s="48"/>
      <c r="ABP94" s="48"/>
      <c r="ABQ94" s="48"/>
      <c r="ABR94" s="48"/>
      <c r="ABS94" s="48"/>
      <c r="ABT94" s="48"/>
      <c r="ABU94" s="48"/>
      <c r="ABV94" s="48"/>
      <c r="ABW94" s="48"/>
      <c r="ABX94" s="48"/>
      <c r="ABY94" s="48"/>
      <c r="ABZ94" s="48"/>
      <c r="ACA94" s="48"/>
      <c r="ACB94" s="48"/>
      <c r="ACC94" s="48"/>
      <c r="ACD94" s="48"/>
      <c r="ACE94" s="48"/>
      <c r="ACF94" s="48"/>
      <c r="ACG94" s="48"/>
      <c r="ACH94" s="48"/>
      <c r="ACI94" s="48"/>
      <c r="ACJ94" s="48"/>
      <c r="ACK94" s="48"/>
      <c r="ACL94" s="48"/>
      <c r="ACM94" s="48"/>
      <c r="ACN94" s="48"/>
      <c r="ACO94" s="48"/>
      <c r="ACP94" s="48"/>
      <c r="ACQ94" s="48"/>
      <c r="ACR94" s="48"/>
      <c r="ACS94" s="48"/>
      <c r="ACT94" s="48"/>
      <c r="ACU94" s="48"/>
      <c r="ACV94" s="48"/>
      <c r="ACW94" s="48"/>
      <c r="ACX94" s="48"/>
      <c r="ACY94" s="48"/>
      <c r="ACZ94" s="48"/>
      <c r="ADA94" s="48"/>
      <c r="ADB94" s="48"/>
      <c r="ADC94" s="48"/>
      <c r="ADD94" s="48"/>
      <c r="ADE94" s="48"/>
      <c r="ADF94" s="48"/>
      <c r="ADG94" s="48"/>
      <c r="ADH94" s="48"/>
      <c r="ADI94" s="48"/>
      <c r="ADJ94" s="48"/>
      <c r="ADK94" s="48"/>
      <c r="ADL94" s="48"/>
      <c r="ADM94" s="48"/>
      <c r="ADN94" s="48"/>
      <c r="ADO94" s="48"/>
      <c r="ADP94" s="48"/>
      <c r="ADQ94" s="48"/>
      <c r="ADR94" s="48"/>
      <c r="ADS94" s="48"/>
      <c r="ADT94" s="48"/>
      <c r="ADU94" s="48"/>
      <c r="ADV94" s="48"/>
      <c r="ADW94" s="48"/>
      <c r="ADX94" s="48"/>
      <c r="ADY94" s="48"/>
      <c r="ADZ94" s="48"/>
      <c r="AEA94" s="48"/>
      <c r="AEB94" s="48"/>
      <c r="AEC94" s="48"/>
      <c r="AED94" s="48"/>
      <c r="AEE94" s="48"/>
      <c r="AEF94" s="48"/>
      <c r="AEG94" s="48"/>
      <c r="AEH94" s="48"/>
      <c r="AEI94" s="48"/>
      <c r="AEJ94" s="48"/>
      <c r="AEK94" s="48"/>
      <c r="AEL94" s="48"/>
      <c r="AEM94" s="48"/>
      <c r="AEN94" s="48"/>
      <c r="AEO94" s="48"/>
      <c r="AEP94" s="48"/>
      <c r="AEQ94" s="48"/>
      <c r="AER94" s="48"/>
      <c r="AES94" s="48"/>
      <c r="AET94" s="48"/>
      <c r="AEU94" s="48"/>
      <c r="AEV94" s="48"/>
      <c r="AEW94" s="48"/>
      <c r="AEX94" s="48"/>
      <c r="AEY94" s="48"/>
      <c r="AEZ94" s="48"/>
      <c r="AFA94" s="48"/>
      <c r="AFB94" s="48"/>
      <c r="AFC94" s="48"/>
      <c r="AFD94" s="48"/>
      <c r="AFE94" s="48"/>
      <c r="AFF94" s="48"/>
      <c r="AFG94" s="48"/>
      <c r="AFH94" s="48"/>
      <c r="AFI94" s="48"/>
      <c r="AFJ94" s="48"/>
      <c r="AFK94" s="48"/>
      <c r="AFL94" s="48"/>
      <c r="AFM94" s="48"/>
      <c r="AFN94" s="48"/>
      <c r="AFO94" s="48"/>
      <c r="AFP94" s="48"/>
      <c r="AFQ94" s="48"/>
      <c r="AFR94" s="48"/>
      <c r="AFS94" s="48"/>
      <c r="AFT94" s="48"/>
      <c r="AFU94" s="48"/>
      <c r="AFV94" s="48"/>
      <c r="AFW94" s="48"/>
      <c r="AFX94" s="48"/>
      <c r="AFY94" s="48"/>
      <c r="AFZ94" s="48"/>
      <c r="AGA94" s="48"/>
      <c r="AGB94" s="48"/>
      <c r="AGC94" s="48"/>
      <c r="AGD94" s="48"/>
      <c r="AGE94" s="48"/>
      <c r="AGF94" s="48"/>
      <c r="AGG94" s="48"/>
      <c r="AGH94" s="48"/>
      <c r="AGI94" s="48"/>
      <c r="AGJ94" s="48"/>
      <c r="AGK94" s="48"/>
      <c r="AGL94" s="48"/>
      <c r="AGM94" s="48"/>
      <c r="AGN94" s="48"/>
      <c r="AGO94" s="48"/>
      <c r="AGP94" s="48"/>
      <c r="AGQ94" s="48"/>
      <c r="AGR94" s="48"/>
      <c r="AGS94" s="48"/>
      <c r="AGT94" s="48"/>
      <c r="AGU94" s="48"/>
      <c r="AGV94" s="48"/>
      <c r="AGW94" s="48"/>
      <c r="AGX94" s="48"/>
      <c r="AGY94" s="48"/>
      <c r="AGZ94" s="48"/>
      <c r="AHA94" s="48"/>
      <c r="AHB94" s="48"/>
      <c r="AHC94" s="48"/>
      <c r="AHD94" s="48"/>
      <c r="AHE94" s="48"/>
      <c r="AHF94" s="48"/>
      <c r="AHG94" s="48"/>
      <c r="AHH94" s="48"/>
      <c r="AHI94" s="48"/>
      <c r="AHJ94" s="48"/>
      <c r="AHK94" s="48"/>
      <c r="AHL94" s="48"/>
      <c r="AHM94" s="48"/>
      <c r="AHN94" s="48"/>
      <c r="AHO94" s="48"/>
      <c r="AHP94" s="48"/>
      <c r="AHQ94" s="48"/>
      <c r="AHR94" s="48"/>
      <c r="AHS94" s="48"/>
      <c r="AHT94" s="48"/>
      <c r="AHU94" s="48"/>
      <c r="AHV94" s="48"/>
      <c r="AHW94" s="48"/>
      <c r="AHX94" s="48"/>
      <c r="AHY94" s="48"/>
      <c r="AHZ94" s="48"/>
      <c r="AIA94" s="48"/>
      <c r="AIB94" s="48"/>
      <c r="AIC94" s="48"/>
      <c r="AID94" s="48"/>
      <c r="AIE94" s="48"/>
      <c r="AIF94" s="48"/>
      <c r="AIG94" s="48"/>
      <c r="AIH94" s="48"/>
      <c r="AII94" s="48"/>
      <c r="AIJ94" s="48"/>
      <c r="AIK94" s="48"/>
      <c r="AIL94" s="48"/>
      <c r="AIM94" s="48"/>
      <c r="AIN94" s="48"/>
      <c r="AIO94" s="48"/>
      <c r="AIP94" s="48"/>
      <c r="AIQ94" s="48"/>
      <c r="AIR94" s="48"/>
      <c r="AIS94" s="48"/>
      <c r="AIT94" s="48"/>
      <c r="AIU94" s="48"/>
      <c r="AIV94" s="48"/>
      <c r="AIW94" s="48"/>
      <c r="AIX94" s="48"/>
      <c r="AIY94" s="48"/>
      <c r="AIZ94" s="48"/>
      <c r="AJA94" s="48"/>
      <c r="AJB94" s="48"/>
      <c r="AJC94" s="48"/>
      <c r="AJD94" s="48"/>
      <c r="AJE94" s="48"/>
      <c r="AJF94" s="48"/>
      <c r="AJG94" s="48"/>
      <c r="AJH94" s="48"/>
      <c r="AJI94" s="48"/>
      <c r="AJJ94" s="48"/>
      <c r="AJK94" s="48"/>
      <c r="AJL94" s="48"/>
      <c r="AJM94" s="48"/>
      <c r="AJN94" s="48"/>
      <c r="AJO94" s="48"/>
      <c r="AJP94" s="48"/>
      <c r="AJQ94" s="48"/>
      <c r="AJR94" s="48"/>
      <c r="AJS94" s="48"/>
      <c r="AJT94" s="48"/>
      <c r="AJU94" s="48"/>
      <c r="AJV94" s="48"/>
      <c r="AJW94" s="48"/>
      <c r="AJX94" s="48"/>
      <c r="AJY94" s="48"/>
      <c r="AJZ94" s="48"/>
      <c r="AKA94" s="48"/>
      <c r="AKB94" s="48"/>
      <c r="AKC94" s="48"/>
      <c r="AKD94" s="48"/>
      <c r="AKE94" s="48"/>
      <c r="AKF94" s="48"/>
      <c r="AKG94" s="48"/>
      <c r="AKH94" s="48"/>
      <c r="AKI94" s="48"/>
      <c r="AKJ94" s="48"/>
      <c r="AKK94" s="48"/>
      <c r="AKL94" s="48"/>
      <c r="AKM94" s="48"/>
      <c r="AKN94" s="48"/>
      <c r="AKO94" s="48"/>
      <c r="AKP94" s="48"/>
      <c r="AKQ94" s="48"/>
      <c r="AKR94" s="48"/>
      <c r="AKS94" s="48"/>
      <c r="AKT94" s="48"/>
      <c r="AKU94" s="48"/>
      <c r="AKV94" s="48"/>
      <c r="AKW94" s="48"/>
      <c r="AKX94" s="48"/>
      <c r="AKY94" s="48"/>
      <c r="AKZ94" s="48"/>
      <c r="ALA94" s="48"/>
      <c r="ALB94" s="48"/>
      <c r="ALC94" s="48"/>
      <c r="ALD94" s="48"/>
      <c r="ALE94" s="48"/>
      <c r="ALF94" s="48"/>
      <c r="ALG94" s="48"/>
      <c r="ALH94" s="48"/>
      <c r="ALI94" s="48"/>
      <c r="ALJ94" s="48"/>
      <c r="ALK94" s="48"/>
      <c r="ALL94" s="48"/>
      <c r="ALM94" s="48"/>
      <c r="ALN94" s="48"/>
      <c r="ALO94" s="48"/>
      <c r="ALP94" s="48"/>
      <c r="ALQ94" s="48"/>
      <c r="ALR94" s="48"/>
      <c r="ALS94" s="48"/>
      <c r="ALT94" s="48"/>
      <c r="ALU94" s="48"/>
      <c r="ALV94" s="48"/>
      <c r="ALW94" s="48"/>
      <c r="ALX94" s="48"/>
      <c r="ALY94" s="48"/>
      <c r="ALZ94" s="48"/>
      <c r="AMA94" s="48"/>
      <c r="AMB94" s="48"/>
      <c r="AMC94" s="48"/>
      <c r="AMD94" s="48"/>
      <c r="AME94" s="48"/>
      <c r="AMF94" s="48"/>
      <c r="AMG94" s="48"/>
      <c r="AMH94" s="48"/>
      <c r="AMI94" s="48"/>
      <c r="AMJ94" s="48"/>
    </row>
    <row r="95" spans="1:1024" ht="104.4" customHeight="1">
      <c r="A95" s="29" t="s">
        <v>112</v>
      </c>
      <c r="B95" s="12"/>
      <c r="C95" s="12" t="s">
        <v>106</v>
      </c>
      <c r="D95" s="12" t="s">
        <v>114</v>
      </c>
      <c r="E95" s="12"/>
      <c r="F95" s="21">
        <f>F96</f>
        <v>14</v>
      </c>
      <c r="G95" s="21">
        <v>0</v>
      </c>
      <c r="H95" s="21">
        <v>0</v>
      </c>
      <c r="I95" s="8"/>
      <c r="M95" s="54"/>
      <c r="N95" s="54"/>
    </row>
    <row r="96" spans="1:1024" ht="28.2" customHeight="1">
      <c r="A96" s="28" t="s">
        <v>29</v>
      </c>
      <c r="B96" s="12"/>
      <c r="C96" s="12" t="s">
        <v>106</v>
      </c>
      <c r="D96" s="12" t="s">
        <v>114</v>
      </c>
      <c r="E96" s="12"/>
      <c r="F96" s="21">
        <f>F97</f>
        <v>14</v>
      </c>
      <c r="G96" s="21">
        <v>0</v>
      </c>
      <c r="H96" s="21">
        <v>0</v>
      </c>
      <c r="I96" s="8"/>
      <c r="M96" s="54"/>
      <c r="N96" s="54"/>
    </row>
    <row r="97" spans="1:14" ht="25.8" customHeight="1">
      <c r="A97" s="28" t="s">
        <v>115</v>
      </c>
      <c r="B97" s="12"/>
      <c r="C97" s="12" t="s">
        <v>106</v>
      </c>
      <c r="D97" s="12" t="s">
        <v>114</v>
      </c>
      <c r="E97" s="12" t="s">
        <v>30</v>
      </c>
      <c r="F97" s="21">
        <v>14</v>
      </c>
      <c r="G97" s="21">
        <v>0</v>
      </c>
      <c r="H97" s="21">
        <v>0</v>
      </c>
      <c r="I97" s="8"/>
      <c r="M97" s="54"/>
      <c r="N97" s="54"/>
    </row>
    <row r="98" spans="1:14" s="10" customFormat="1" ht="56.4" customHeight="1">
      <c r="A98" s="124" t="s">
        <v>116</v>
      </c>
      <c r="B98" s="36"/>
      <c r="C98" s="36" t="s">
        <v>117</v>
      </c>
      <c r="D98" s="36"/>
      <c r="E98" s="36"/>
      <c r="F98" s="37">
        <f>F99+F104</f>
        <v>15</v>
      </c>
      <c r="G98" s="37">
        <f>G99+G104</f>
        <v>31.5</v>
      </c>
      <c r="H98" s="37">
        <f>H99+H104</f>
        <v>33.1</v>
      </c>
      <c r="I98" s="9"/>
      <c r="M98" s="59"/>
      <c r="N98" s="59"/>
    </row>
    <row r="99" spans="1:14" s="10" customFormat="1" ht="75.599999999999994" customHeight="1">
      <c r="A99" s="124" t="s">
        <v>118</v>
      </c>
      <c r="B99" s="26"/>
      <c r="C99" s="36" t="s">
        <v>117</v>
      </c>
      <c r="D99" s="26" t="s">
        <v>119</v>
      </c>
      <c r="E99" s="26"/>
      <c r="F99" s="27">
        <f>F101</f>
        <v>5</v>
      </c>
      <c r="G99" s="27">
        <f>G101</f>
        <v>5</v>
      </c>
      <c r="H99" s="27">
        <f>H101</f>
        <v>5</v>
      </c>
      <c r="I99" s="9"/>
      <c r="M99" s="59"/>
      <c r="N99" s="59"/>
    </row>
    <row r="100" spans="1:14" s="10" customFormat="1" ht="27.6">
      <c r="A100" s="138" t="s">
        <v>72</v>
      </c>
      <c r="B100" s="26"/>
      <c r="C100" s="36" t="s">
        <v>117</v>
      </c>
      <c r="D100" s="26" t="s">
        <v>120</v>
      </c>
      <c r="E100" s="26"/>
      <c r="F100" s="27">
        <v>5</v>
      </c>
      <c r="G100" s="27">
        <v>5</v>
      </c>
      <c r="H100" s="27">
        <v>5</v>
      </c>
      <c r="I100" s="9"/>
      <c r="M100" s="59"/>
      <c r="N100" s="59"/>
    </row>
    <row r="101" spans="1:14" s="10" customFormat="1" ht="69">
      <c r="A101" s="139" t="s">
        <v>121</v>
      </c>
      <c r="B101" s="26"/>
      <c r="C101" s="26" t="s">
        <v>117</v>
      </c>
      <c r="D101" s="26" t="s">
        <v>122</v>
      </c>
      <c r="E101" s="26"/>
      <c r="F101" s="27">
        <f t="shared" ref="F101:H102" si="14">F102</f>
        <v>5</v>
      </c>
      <c r="G101" s="27">
        <f t="shared" si="14"/>
        <v>5</v>
      </c>
      <c r="H101" s="27">
        <f t="shared" si="14"/>
        <v>5</v>
      </c>
      <c r="I101" s="9"/>
      <c r="M101" s="59"/>
      <c r="N101" s="59"/>
    </row>
    <row r="102" spans="1:14" ht="55.2">
      <c r="A102" s="123" t="s">
        <v>123</v>
      </c>
      <c r="B102" s="12"/>
      <c r="C102" s="26" t="s">
        <v>117</v>
      </c>
      <c r="D102" s="12" t="s">
        <v>124</v>
      </c>
      <c r="E102" s="12"/>
      <c r="F102" s="21">
        <f t="shared" si="14"/>
        <v>5</v>
      </c>
      <c r="G102" s="21">
        <f t="shared" si="14"/>
        <v>5</v>
      </c>
      <c r="H102" s="21">
        <f t="shared" si="14"/>
        <v>5</v>
      </c>
      <c r="I102" s="8"/>
      <c r="M102" s="54"/>
      <c r="N102" s="54"/>
    </row>
    <row r="103" spans="1:14" ht="41.4">
      <c r="A103" s="28" t="s">
        <v>29</v>
      </c>
      <c r="B103" s="12"/>
      <c r="C103" s="26" t="s">
        <v>117</v>
      </c>
      <c r="D103" s="12" t="s">
        <v>124</v>
      </c>
      <c r="E103" s="12" t="s">
        <v>30</v>
      </c>
      <c r="F103" s="21">
        <v>5</v>
      </c>
      <c r="G103" s="21">
        <v>5</v>
      </c>
      <c r="H103" s="21">
        <v>5</v>
      </c>
      <c r="I103" s="8"/>
      <c r="M103" s="54"/>
      <c r="N103" s="54"/>
    </row>
    <row r="104" spans="1:14" s="10" customFormat="1" ht="41.4">
      <c r="A104" s="133" t="s">
        <v>87</v>
      </c>
      <c r="B104" s="13"/>
      <c r="C104" s="36" t="s">
        <v>117</v>
      </c>
      <c r="D104" s="13" t="s">
        <v>57</v>
      </c>
      <c r="E104" s="13"/>
      <c r="F104" s="14">
        <f t="shared" ref="F104:H107" si="15">F105</f>
        <v>10</v>
      </c>
      <c r="G104" s="14">
        <f t="shared" si="15"/>
        <v>26.5</v>
      </c>
      <c r="H104" s="14">
        <f t="shared" si="15"/>
        <v>28.1</v>
      </c>
      <c r="I104" s="9"/>
      <c r="M104" s="59"/>
      <c r="N104" s="59"/>
    </row>
    <row r="105" spans="1:14" s="10" customFormat="1" ht="13.8">
      <c r="A105" s="133" t="s">
        <v>25</v>
      </c>
      <c r="B105" s="13"/>
      <c r="C105" s="36" t="s">
        <v>117</v>
      </c>
      <c r="D105" s="13" t="s">
        <v>88</v>
      </c>
      <c r="E105" s="13"/>
      <c r="F105" s="14">
        <f t="shared" si="15"/>
        <v>10</v>
      </c>
      <c r="G105" s="14">
        <f t="shared" si="15"/>
        <v>26.5</v>
      </c>
      <c r="H105" s="14">
        <f t="shared" si="15"/>
        <v>28.1</v>
      </c>
      <c r="I105" s="9"/>
      <c r="M105" s="59"/>
      <c r="N105" s="59"/>
    </row>
    <row r="106" spans="1:14" s="10" customFormat="1" ht="13.8">
      <c r="A106" s="114" t="s">
        <v>25</v>
      </c>
      <c r="B106" s="26"/>
      <c r="C106" s="26" t="s">
        <v>117</v>
      </c>
      <c r="D106" s="26" t="s">
        <v>89</v>
      </c>
      <c r="E106" s="26"/>
      <c r="F106" s="27">
        <f t="shared" si="15"/>
        <v>10</v>
      </c>
      <c r="G106" s="27">
        <f t="shared" si="15"/>
        <v>26.5</v>
      </c>
      <c r="H106" s="27">
        <f t="shared" si="15"/>
        <v>28.1</v>
      </c>
      <c r="I106" s="9"/>
      <c r="M106" s="59"/>
      <c r="N106" s="59"/>
    </row>
    <row r="107" spans="1:14" s="10" customFormat="1" ht="55.2">
      <c r="A107" s="114" t="s">
        <v>116</v>
      </c>
      <c r="B107" s="12"/>
      <c r="C107" s="26" t="s">
        <v>117</v>
      </c>
      <c r="D107" s="12" t="s">
        <v>125</v>
      </c>
      <c r="E107" s="12"/>
      <c r="F107" s="21">
        <f t="shared" si="15"/>
        <v>10</v>
      </c>
      <c r="G107" s="21">
        <f t="shared" si="15"/>
        <v>26.5</v>
      </c>
      <c r="H107" s="21">
        <f t="shared" si="15"/>
        <v>28.1</v>
      </c>
      <c r="I107" s="9"/>
      <c r="M107" s="59"/>
      <c r="N107" s="59"/>
    </row>
    <row r="108" spans="1:14" ht="45" customHeight="1">
      <c r="A108" s="129" t="s">
        <v>29</v>
      </c>
      <c r="B108" s="12"/>
      <c r="C108" s="26" t="s">
        <v>117</v>
      </c>
      <c r="D108" s="12" t="s">
        <v>125</v>
      </c>
      <c r="E108" s="12" t="s">
        <v>30</v>
      </c>
      <c r="F108" s="21">
        <v>10</v>
      </c>
      <c r="G108" s="21">
        <v>26.5</v>
      </c>
      <c r="H108" s="21">
        <v>28.1</v>
      </c>
      <c r="I108" s="8"/>
      <c r="M108" s="54"/>
      <c r="N108" s="54"/>
    </row>
    <row r="109" spans="1:14" ht="2.4" hidden="1" customHeight="1">
      <c r="A109" s="69" t="s">
        <v>126</v>
      </c>
      <c r="B109" s="12"/>
      <c r="C109" s="12" t="s">
        <v>127</v>
      </c>
      <c r="D109" s="12" t="s">
        <v>128</v>
      </c>
      <c r="E109" s="12"/>
      <c r="F109" s="21"/>
      <c r="G109" s="21">
        <v>0</v>
      </c>
      <c r="H109" s="21">
        <v>0</v>
      </c>
      <c r="I109" s="8"/>
      <c r="M109" s="54"/>
      <c r="N109" s="54"/>
    </row>
    <row r="110" spans="1:14" ht="39" hidden="1" customHeight="1">
      <c r="A110" s="69" t="s">
        <v>72</v>
      </c>
      <c r="B110" s="12"/>
      <c r="C110" s="12" t="s">
        <v>127</v>
      </c>
      <c r="D110" s="12" t="s">
        <v>129</v>
      </c>
      <c r="E110" s="12"/>
      <c r="F110" s="21"/>
      <c r="G110" s="21">
        <v>0</v>
      </c>
      <c r="H110" s="21">
        <v>0</v>
      </c>
      <c r="I110" s="8"/>
      <c r="M110" s="54"/>
      <c r="N110" s="54"/>
    </row>
    <row r="111" spans="1:14" ht="51" hidden="1" customHeight="1">
      <c r="A111" s="70" t="s">
        <v>130</v>
      </c>
      <c r="B111" s="12"/>
      <c r="C111" s="12" t="s">
        <v>127</v>
      </c>
      <c r="D111" s="12" t="s">
        <v>131</v>
      </c>
      <c r="E111" s="12"/>
      <c r="F111" s="21"/>
      <c r="G111" s="21">
        <v>0</v>
      </c>
      <c r="H111" s="21">
        <v>0</v>
      </c>
      <c r="I111" s="8"/>
      <c r="M111" s="54"/>
      <c r="N111" s="54"/>
    </row>
    <row r="112" spans="1:14" ht="76.8" hidden="1" customHeight="1">
      <c r="A112" s="19" t="s">
        <v>132</v>
      </c>
      <c r="B112" s="12"/>
      <c r="C112" s="12" t="s">
        <v>127</v>
      </c>
      <c r="D112" s="12" t="s">
        <v>133</v>
      </c>
      <c r="E112" s="12"/>
      <c r="F112" s="21">
        <f>F113</f>
        <v>0</v>
      </c>
      <c r="G112" s="21">
        <f>G113</f>
        <v>0</v>
      </c>
      <c r="H112" s="21">
        <f>H113</f>
        <v>0</v>
      </c>
      <c r="I112" s="8"/>
      <c r="M112" s="54"/>
      <c r="N112" s="54"/>
    </row>
    <row r="113" spans="1:14" ht="30.6" hidden="1" customHeight="1">
      <c r="A113" s="68" t="s">
        <v>84</v>
      </c>
      <c r="B113" s="12"/>
      <c r="C113" s="12" t="s">
        <v>127</v>
      </c>
      <c r="D113" s="12" t="s">
        <v>133</v>
      </c>
      <c r="E113" s="12" t="s">
        <v>30</v>
      </c>
      <c r="F113" s="21"/>
      <c r="G113" s="21">
        <v>0</v>
      </c>
      <c r="H113" s="21">
        <f>G113+G113*0.05</f>
        <v>0</v>
      </c>
      <c r="I113" s="8"/>
      <c r="M113" s="54"/>
      <c r="N113" s="54"/>
    </row>
    <row r="114" spans="1:14" s="24" customFormat="1" ht="26.4">
      <c r="A114" s="22" t="s">
        <v>134</v>
      </c>
      <c r="B114" s="13"/>
      <c r="C114" s="13" t="s">
        <v>135</v>
      </c>
      <c r="D114" s="13"/>
      <c r="E114" s="13"/>
      <c r="F114" s="14">
        <f>F115+F160</f>
        <v>2704.91</v>
      </c>
      <c r="G114" s="14">
        <f>G115+G160</f>
        <v>1496.8</v>
      </c>
      <c r="H114" s="14">
        <f>H115+H160</f>
        <v>1420.7</v>
      </c>
      <c r="I114" s="23"/>
      <c r="M114" s="57"/>
      <c r="N114" s="57"/>
    </row>
    <row r="115" spans="1:14" s="10" customFormat="1" ht="17.399999999999999" customHeight="1">
      <c r="A115" s="133" t="s">
        <v>136</v>
      </c>
      <c r="B115" s="13"/>
      <c r="C115" s="13" t="s">
        <v>127</v>
      </c>
      <c r="D115" s="13"/>
      <c r="E115" s="13"/>
      <c r="F115" s="14">
        <f>SUM(F145+F149)</f>
        <v>2084.91</v>
      </c>
      <c r="G115" s="14">
        <v>1146.8</v>
      </c>
      <c r="H115" s="14">
        <v>1200.7</v>
      </c>
      <c r="I115" s="9"/>
      <c r="M115" s="59"/>
      <c r="N115" s="59"/>
    </row>
    <row r="116" spans="1:14" s="10" customFormat="1" ht="73.2" hidden="1" customHeight="1">
      <c r="A116" s="22" t="s">
        <v>137</v>
      </c>
      <c r="B116" s="13"/>
      <c r="C116" s="13" t="s">
        <v>127</v>
      </c>
      <c r="D116" s="13" t="s">
        <v>138</v>
      </c>
      <c r="E116" s="13"/>
      <c r="F116" s="42">
        <f>F118</f>
        <v>0</v>
      </c>
      <c r="G116" s="42">
        <f>G119+G123+G126</f>
        <v>0</v>
      </c>
      <c r="H116" s="42">
        <f>H119+H123+H121</f>
        <v>0</v>
      </c>
      <c r="M116" s="59"/>
      <c r="N116" s="59"/>
    </row>
    <row r="117" spans="1:14" s="10" customFormat="1" ht="3" hidden="1" customHeight="1">
      <c r="A117" s="71" t="s">
        <v>72</v>
      </c>
      <c r="B117" s="13"/>
      <c r="C117" s="13" t="s">
        <v>127</v>
      </c>
      <c r="D117" s="13" t="s">
        <v>139</v>
      </c>
      <c r="E117" s="13"/>
      <c r="F117" s="42">
        <v>0</v>
      </c>
      <c r="G117" s="42">
        <v>0</v>
      </c>
      <c r="H117" s="42">
        <v>0</v>
      </c>
      <c r="M117" s="59"/>
      <c r="N117" s="59"/>
    </row>
    <row r="118" spans="1:14" s="10" customFormat="1" ht="55.8" hidden="1" customHeight="1">
      <c r="A118" s="72" t="s">
        <v>140</v>
      </c>
      <c r="B118" s="13"/>
      <c r="C118" s="13" t="s">
        <v>127</v>
      </c>
      <c r="D118" s="13" t="s">
        <v>141</v>
      </c>
      <c r="E118" s="13"/>
      <c r="F118" s="42">
        <f>F119+F121+F123+F125</f>
        <v>0</v>
      </c>
      <c r="G118" s="42">
        <f>G119+G121+G126</f>
        <v>0</v>
      </c>
      <c r="H118" s="42">
        <f>H119+H121+H123</f>
        <v>0</v>
      </c>
      <c r="M118" s="59"/>
      <c r="N118" s="59"/>
    </row>
    <row r="119" spans="1:14" s="10" customFormat="1" ht="10.8" hidden="1" customHeight="1">
      <c r="A119" s="19" t="s">
        <v>142</v>
      </c>
      <c r="B119" s="13"/>
      <c r="C119" s="12" t="s">
        <v>127</v>
      </c>
      <c r="D119" s="12" t="s">
        <v>143</v>
      </c>
      <c r="E119" s="13"/>
      <c r="F119" s="33">
        <v>0</v>
      </c>
      <c r="G119" s="33">
        <f>G120</f>
        <v>0</v>
      </c>
      <c r="H119" s="33">
        <f>H120</f>
        <v>0</v>
      </c>
      <c r="M119" s="59"/>
      <c r="N119" s="59"/>
    </row>
    <row r="120" spans="1:14" s="10" customFormat="1" ht="25.8" hidden="1" customHeight="1">
      <c r="A120" s="28" t="s">
        <v>29</v>
      </c>
      <c r="B120" s="12"/>
      <c r="C120" s="12" t="s">
        <v>127</v>
      </c>
      <c r="D120" s="12" t="s">
        <v>143</v>
      </c>
      <c r="E120" s="12" t="s">
        <v>30</v>
      </c>
      <c r="F120" s="33">
        <v>0</v>
      </c>
      <c r="G120" s="33">
        <v>0</v>
      </c>
      <c r="H120" s="33">
        <v>0</v>
      </c>
      <c r="M120" s="59"/>
      <c r="N120" s="59"/>
    </row>
    <row r="121" spans="1:14" ht="30.6" hidden="1" customHeight="1">
      <c r="A121" s="19" t="s">
        <v>144</v>
      </c>
      <c r="B121" s="12"/>
      <c r="C121" s="12" t="s">
        <v>127</v>
      </c>
      <c r="D121" s="12"/>
      <c r="E121" s="12"/>
      <c r="F121" s="31">
        <f>F122</f>
        <v>0</v>
      </c>
      <c r="G121" s="31">
        <f>G122</f>
        <v>0</v>
      </c>
      <c r="H121" s="31">
        <f>H122</f>
        <v>0</v>
      </c>
      <c r="M121" s="54"/>
      <c r="N121" s="54"/>
    </row>
    <row r="122" spans="1:14" ht="57.6" hidden="1" customHeight="1">
      <c r="A122" s="73"/>
      <c r="B122" s="12"/>
      <c r="C122" s="12" t="s">
        <v>127</v>
      </c>
      <c r="D122" s="12"/>
      <c r="E122" s="12"/>
      <c r="F122" s="31"/>
      <c r="G122" s="46">
        <v>0</v>
      </c>
      <c r="H122" s="46">
        <f>G122+G122*0.05</f>
        <v>0</v>
      </c>
      <c r="M122" s="54"/>
      <c r="N122" s="54"/>
    </row>
    <row r="123" spans="1:14" ht="0.6" hidden="1" customHeight="1">
      <c r="A123" s="73" t="s">
        <v>145</v>
      </c>
      <c r="B123" s="12"/>
      <c r="C123" s="12" t="s">
        <v>127</v>
      </c>
      <c r="D123" s="12" t="s">
        <v>146</v>
      </c>
      <c r="E123" s="12"/>
      <c r="F123" s="31">
        <f>F124</f>
        <v>0</v>
      </c>
      <c r="G123" s="31">
        <f>G124</f>
        <v>0</v>
      </c>
      <c r="H123" s="31">
        <f>H124</f>
        <v>0</v>
      </c>
      <c r="M123" s="54"/>
      <c r="N123" s="54"/>
    </row>
    <row r="124" spans="1:14" ht="6.6" hidden="1" customHeight="1">
      <c r="A124" s="28" t="s">
        <v>29</v>
      </c>
      <c r="B124" s="12"/>
      <c r="C124" s="12" t="s">
        <v>127</v>
      </c>
      <c r="D124" s="12" t="s">
        <v>146</v>
      </c>
      <c r="E124" s="12" t="s">
        <v>30</v>
      </c>
      <c r="F124" s="31">
        <v>0</v>
      </c>
      <c r="G124" s="31">
        <v>0</v>
      </c>
      <c r="H124" s="31">
        <v>0</v>
      </c>
      <c r="M124" s="54"/>
      <c r="N124" s="54"/>
    </row>
    <row r="125" spans="1:14" ht="49.2" hidden="1" customHeight="1">
      <c r="A125" s="68"/>
      <c r="B125" s="12"/>
      <c r="C125" s="12" t="s">
        <v>127</v>
      </c>
      <c r="D125" s="12" t="s">
        <v>147</v>
      </c>
      <c r="E125" s="12"/>
      <c r="F125" s="31">
        <f>F126</f>
        <v>0</v>
      </c>
      <c r="G125" s="74">
        <f>G126</f>
        <v>0</v>
      </c>
      <c r="H125" s="74">
        <f>H126</f>
        <v>0</v>
      </c>
      <c r="M125" s="54"/>
      <c r="N125" s="54"/>
    </row>
    <row r="126" spans="1:14" ht="63.6" hidden="1" customHeight="1">
      <c r="A126" s="68" t="s">
        <v>148</v>
      </c>
      <c r="B126" s="12"/>
      <c r="C126" s="12" t="s">
        <v>127</v>
      </c>
      <c r="D126" s="12" t="s">
        <v>149</v>
      </c>
      <c r="E126" s="12"/>
      <c r="F126" s="75">
        <v>0</v>
      </c>
      <c r="G126" s="31">
        <v>0</v>
      </c>
      <c r="H126" s="31">
        <v>0</v>
      </c>
      <c r="M126" s="54"/>
      <c r="N126" s="54"/>
    </row>
    <row r="127" spans="1:14" ht="36.6" hidden="1" customHeight="1">
      <c r="A127" s="28" t="s">
        <v>29</v>
      </c>
      <c r="B127" s="12"/>
      <c r="C127" s="12" t="s">
        <v>127</v>
      </c>
      <c r="D127" s="12" t="s">
        <v>149</v>
      </c>
      <c r="E127" s="12" t="s">
        <v>30</v>
      </c>
      <c r="F127" s="31">
        <v>0</v>
      </c>
      <c r="G127" s="76">
        <v>0</v>
      </c>
      <c r="H127" s="76">
        <f>H128</f>
        <v>0</v>
      </c>
      <c r="M127" s="54"/>
      <c r="N127" s="54"/>
    </row>
    <row r="128" spans="1:14" ht="19.8" hidden="1" customHeight="1">
      <c r="A128" s="68"/>
      <c r="B128" s="12"/>
      <c r="C128" s="12" t="s">
        <v>127</v>
      </c>
      <c r="D128" s="12" t="s">
        <v>150</v>
      </c>
      <c r="E128" s="12" t="s">
        <v>47</v>
      </c>
      <c r="F128" s="31"/>
      <c r="G128" s="46">
        <f>F128+F128*0.05</f>
        <v>0</v>
      </c>
      <c r="H128" s="46">
        <f>G128+G128*0.05</f>
        <v>0</v>
      </c>
      <c r="M128" s="54"/>
      <c r="N128" s="54"/>
    </row>
    <row r="129" spans="1:14" ht="103.2" hidden="1" customHeight="1">
      <c r="A129" s="43" t="s">
        <v>151</v>
      </c>
      <c r="B129" s="77"/>
      <c r="C129" s="13" t="s">
        <v>152</v>
      </c>
      <c r="D129" s="78" t="s">
        <v>153</v>
      </c>
      <c r="E129" s="77"/>
      <c r="F129" s="42">
        <f t="shared" ref="F129:H131" si="16">F130</f>
        <v>0</v>
      </c>
      <c r="G129" s="42">
        <f t="shared" si="16"/>
        <v>0</v>
      </c>
      <c r="H129" s="42">
        <f t="shared" si="16"/>
        <v>0</v>
      </c>
      <c r="M129" s="54"/>
      <c r="N129" s="54"/>
    </row>
    <row r="130" spans="1:14" ht="42.6" hidden="1" customHeight="1">
      <c r="A130" s="79" t="s">
        <v>154</v>
      </c>
      <c r="B130" s="77"/>
      <c r="C130" s="13" t="s">
        <v>152</v>
      </c>
      <c r="D130" s="64" t="s">
        <v>155</v>
      </c>
      <c r="E130" s="77"/>
      <c r="F130" s="31">
        <f t="shared" si="16"/>
        <v>0</v>
      </c>
      <c r="G130" s="31">
        <f t="shared" si="16"/>
        <v>0</v>
      </c>
      <c r="H130" s="31">
        <f t="shared" si="16"/>
        <v>0</v>
      </c>
      <c r="M130" s="54"/>
      <c r="N130" s="54"/>
    </row>
    <row r="131" spans="1:14" ht="65.400000000000006" hidden="1" customHeight="1">
      <c r="A131" s="19" t="s">
        <v>156</v>
      </c>
      <c r="B131" s="77"/>
      <c r="C131" s="77" t="s">
        <v>157</v>
      </c>
      <c r="D131" s="64" t="s">
        <v>158</v>
      </c>
      <c r="E131" s="77"/>
      <c r="F131" s="31">
        <f t="shared" si="16"/>
        <v>0</v>
      </c>
      <c r="G131" s="31">
        <f t="shared" si="16"/>
        <v>0</v>
      </c>
      <c r="H131" s="31">
        <f t="shared" si="16"/>
        <v>0</v>
      </c>
      <c r="M131" s="54"/>
      <c r="N131" s="54"/>
    </row>
    <row r="132" spans="1:14" ht="34.200000000000003" hidden="1" customHeight="1">
      <c r="A132" s="28" t="s">
        <v>29</v>
      </c>
      <c r="B132" s="77"/>
      <c r="C132" s="77" t="s">
        <v>157</v>
      </c>
      <c r="D132" s="64" t="s">
        <v>158</v>
      </c>
      <c r="E132" s="77">
        <v>200</v>
      </c>
      <c r="F132" s="31"/>
      <c r="G132" s="46"/>
      <c r="H132" s="46"/>
      <c r="M132" s="54"/>
      <c r="N132" s="54"/>
    </row>
    <row r="133" spans="1:14" s="10" customFormat="1" ht="1.2" hidden="1" customHeight="1">
      <c r="A133" s="22" t="s">
        <v>159</v>
      </c>
      <c r="B133" s="13"/>
      <c r="C133" s="13" t="s">
        <v>127</v>
      </c>
      <c r="D133" s="13" t="s">
        <v>160</v>
      </c>
      <c r="E133" s="13"/>
      <c r="F133" s="42">
        <f t="shared" ref="F133:H135" si="17">F134</f>
        <v>0</v>
      </c>
      <c r="G133" s="42">
        <f t="shared" si="17"/>
        <v>0</v>
      </c>
      <c r="H133" s="42">
        <f t="shared" si="17"/>
        <v>0</v>
      </c>
      <c r="M133" s="59"/>
      <c r="N133" s="59"/>
    </row>
    <row r="134" spans="1:14" s="10" customFormat="1" ht="39.6" hidden="1" customHeight="1">
      <c r="A134" s="22" t="s">
        <v>161</v>
      </c>
      <c r="B134" s="13"/>
      <c r="C134" s="13" t="s">
        <v>127</v>
      </c>
      <c r="D134" s="13" t="s">
        <v>162</v>
      </c>
      <c r="E134" s="13"/>
      <c r="F134" s="42">
        <f t="shared" si="17"/>
        <v>0</v>
      </c>
      <c r="G134" s="42">
        <f t="shared" si="17"/>
        <v>0</v>
      </c>
      <c r="H134" s="42">
        <f t="shared" si="17"/>
        <v>0</v>
      </c>
      <c r="M134" s="59"/>
      <c r="N134" s="59"/>
    </row>
    <row r="135" spans="1:14" ht="35.4" hidden="1" customHeight="1">
      <c r="A135" s="19" t="s">
        <v>142</v>
      </c>
      <c r="B135" s="12"/>
      <c r="C135" s="12" t="s">
        <v>127</v>
      </c>
      <c r="D135" s="12" t="s">
        <v>163</v>
      </c>
      <c r="E135" s="12"/>
      <c r="F135" s="31">
        <f t="shared" si="17"/>
        <v>0</v>
      </c>
      <c r="G135" s="31">
        <f t="shared" si="17"/>
        <v>0</v>
      </c>
      <c r="H135" s="31">
        <f t="shared" si="17"/>
        <v>0</v>
      </c>
      <c r="M135" s="54"/>
      <c r="N135" s="54"/>
    </row>
    <row r="136" spans="1:14" ht="38.4" hidden="1" customHeight="1">
      <c r="A136" s="68" t="s">
        <v>84</v>
      </c>
      <c r="B136" s="77"/>
      <c r="C136" s="77" t="s">
        <v>127</v>
      </c>
      <c r="D136" s="77" t="s">
        <v>163</v>
      </c>
      <c r="E136" s="77">
        <v>240</v>
      </c>
      <c r="F136" s="31"/>
      <c r="G136" s="46">
        <f>F136+F136*0.05</f>
        <v>0</v>
      </c>
      <c r="H136" s="46">
        <f>G136+G136*0.05</f>
        <v>0</v>
      </c>
      <c r="M136" s="54"/>
      <c r="N136" s="54"/>
    </row>
    <row r="137" spans="1:14" ht="35.4" hidden="1" customHeight="1">
      <c r="A137" s="22" t="s">
        <v>164</v>
      </c>
      <c r="B137" s="77"/>
      <c r="C137" s="13" t="s">
        <v>127</v>
      </c>
      <c r="D137" s="78" t="s">
        <v>165</v>
      </c>
      <c r="E137" s="77"/>
      <c r="F137" s="31">
        <f t="shared" ref="F137:H139" si="18">F138</f>
        <v>0</v>
      </c>
      <c r="G137" s="31">
        <f t="shared" si="18"/>
        <v>0</v>
      </c>
      <c r="H137" s="31">
        <f t="shared" si="18"/>
        <v>0</v>
      </c>
      <c r="M137" s="54"/>
      <c r="N137" s="54"/>
    </row>
    <row r="138" spans="1:14" ht="43.8" hidden="1" customHeight="1">
      <c r="A138" s="22" t="s">
        <v>161</v>
      </c>
      <c r="B138" s="77"/>
      <c r="C138" s="13" t="s">
        <v>127</v>
      </c>
      <c r="D138" s="64" t="s">
        <v>166</v>
      </c>
      <c r="E138" s="77"/>
      <c r="F138" s="31">
        <f t="shared" si="18"/>
        <v>0</v>
      </c>
      <c r="G138" s="31">
        <f t="shared" si="18"/>
        <v>0</v>
      </c>
      <c r="H138" s="31">
        <f t="shared" si="18"/>
        <v>0</v>
      </c>
      <c r="M138" s="54"/>
      <c r="N138" s="54"/>
    </row>
    <row r="139" spans="1:14" ht="32.4" hidden="1" customHeight="1">
      <c r="A139" s="68" t="s">
        <v>167</v>
      </c>
      <c r="B139" s="77"/>
      <c r="C139" s="12" t="s">
        <v>127</v>
      </c>
      <c r="D139" s="64" t="s">
        <v>168</v>
      </c>
      <c r="E139" s="77"/>
      <c r="F139" s="31">
        <f t="shared" si="18"/>
        <v>0</v>
      </c>
      <c r="G139" s="31">
        <f t="shared" si="18"/>
        <v>0</v>
      </c>
      <c r="H139" s="31">
        <f t="shared" si="18"/>
        <v>0</v>
      </c>
      <c r="M139" s="54"/>
      <c r="N139" s="54"/>
    </row>
    <row r="140" spans="1:14" ht="37.799999999999997" hidden="1" customHeight="1">
      <c r="A140" s="68" t="s">
        <v>84</v>
      </c>
      <c r="B140" s="77"/>
      <c r="C140" s="77" t="s">
        <v>127</v>
      </c>
      <c r="D140" s="64" t="s">
        <v>168</v>
      </c>
      <c r="E140" s="77">
        <v>240</v>
      </c>
      <c r="F140" s="31"/>
      <c r="G140" s="46">
        <f>F140+F140*0.05</f>
        <v>0</v>
      </c>
      <c r="H140" s="46">
        <f>G140+G140*0.05</f>
        <v>0</v>
      </c>
      <c r="M140" s="54"/>
      <c r="N140" s="54"/>
    </row>
    <row r="141" spans="1:14" ht="37.799999999999997" hidden="1" customHeight="1">
      <c r="A141" s="43" t="s">
        <v>169</v>
      </c>
      <c r="B141" s="77"/>
      <c r="C141" s="13" t="s">
        <v>127</v>
      </c>
      <c r="D141" s="78" t="s">
        <v>170</v>
      </c>
      <c r="E141" s="77"/>
      <c r="F141" s="31">
        <f t="shared" ref="F141:H143" si="19">F142</f>
        <v>0</v>
      </c>
      <c r="G141" s="31">
        <f t="shared" si="19"/>
        <v>0</v>
      </c>
      <c r="H141" s="31">
        <f t="shared" si="19"/>
        <v>0</v>
      </c>
      <c r="M141" s="54"/>
      <c r="N141" s="54"/>
    </row>
    <row r="142" spans="1:14" ht="38.4" hidden="1" customHeight="1">
      <c r="A142" s="22"/>
      <c r="B142" s="77"/>
      <c r="C142" s="13" t="s">
        <v>127</v>
      </c>
      <c r="D142" s="64" t="s">
        <v>171</v>
      </c>
      <c r="E142" s="77"/>
      <c r="F142" s="31">
        <f t="shared" si="19"/>
        <v>0</v>
      </c>
      <c r="G142" s="31">
        <f t="shared" si="19"/>
        <v>0</v>
      </c>
      <c r="H142" s="31">
        <f t="shared" si="19"/>
        <v>0</v>
      </c>
      <c r="M142" s="54"/>
      <c r="N142" s="54"/>
    </row>
    <row r="143" spans="1:14" ht="34.200000000000003" hidden="1" customHeight="1">
      <c r="A143" s="19" t="s">
        <v>156</v>
      </c>
      <c r="B143" s="77"/>
      <c r="C143" s="12" t="s">
        <v>127</v>
      </c>
      <c r="D143" s="64" t="s">
        <v>172</v>
      </c>
      <c r="E143" s="77"/>
      <c r="F143" s="31">
        <f t="shared" si="19"/>
        <v>0</v>
      </c>
      <c r="G143" s="31">
        <f t="shared" si="19"/>
        <v>0</v>
      </c>
      <c r="H143" s="31">
        <f t="shared" si="19"/>
        <v>0</v>
      </c>
      <c r="M143" s="54"/>
      <c r="N143" s="54"/>
    </row>
    <row r="144" spans="1:14" ht="55.8" hidden="1" customHeight="1">
      <c r="A144" s="70" t="s">
        <v>173</v>
      </c>
      <c r="B144" s="77"/>
      <c r="C144" s="77" t="s">
        <v>127</v>
      </c>
      <c r="D144" s="64" t="s">
        <v>172</v>
      </c>
      <c r="E144" s="77">
        <v>200</v>
      </c>
      <c r="F144" s="31"/>
      <c r="G144" s="46">
        <f>F144+F144*0.05</f>
        <v>0</v>
      </c>
      <c r="H144" s="46">
        <f>G144+G144*0.05</f>
        <v>0</v>
      </c>
      <c r="M144" s="54"/>
      <c r="N144" s="54"/>
    </row>
    <row r="145" spans="1:14" s="10" customFormat="1" ht="116.4" customHeight="1">
      <c r="A145" s="133" t="s">
        <v>174</v>
      </c>
      <c r="B145" s="13"/>
      <c r="C145" s="13" t="s">
        <v>127</v>
      </c>
      <c r="D145" s="13" t="s">
        <v>128</v>
      </c>
      <c r="E145" s="13"/>
      <c r="F145" s="14">
        <f t="shared" ref="F145:H147" si="20">F146</f>
        <v>915.7</v>
      </c>
      <c r="G145" s="14">
        <f t="shared" si="20"/>
        <v>0</v>
      </c>
      <c r="H145" s="14">
        <f t="shared" si="20"/>
        <v>0</v>
      </c>
      <c r="I145" s="9"/>
      <c r="M145" s="59"/>
      <c r="N145" s="59"/>
    </row>
    <row r="146" spans="1:14" s="10" customFormat="1" ht="51.6" customHeight="1">
      <c r="A146" s="115" t="s">
        <v>130</v>
      </c>
      <c r="B146" s="13"/>
      <c r="C146" s="26" t="s">
        <v>127</v>
      </c>
      <c r="D146" s="26" t="s">
        <v>131</v>
      </c>
      <c r="E146" s="26"/>
      <c r="F146" s="27">
        <f t="shared" si="20"/>
        <v>915.7</v>
      </c>
      <c r="G146" s="27">
        <f t="shared" si="20"/>
        <v>0</v>
      </c>
      <c r="H146" s="27">
        <f t="shared" si="20"/>
        <v>0</v>
      </c>
      <c r="I146" s="9"/>
      <c r="M146" s="59"/>
      <c r="N146" s="59"/>
    </row>
    <row r="147" spans="1:14" s="10" customFormat="1" ht="126" customHeight="1">
      <c r="A147" s="137" t="s">
        <v>175</v>
      </c>
      <c r="B147" s="26"/>
      <c r="C147" s="26" t="s">
        <v>127</v>
      </c>
      <c r="D147" s="26" t="s">
        <v>133</v>
      </c>
      <c r="E147" s="26"/>
      <c r="F147" s="27">
        <f t="shared" si="20"/>
        <v>915.7</v>
      </c>
      <c r="G147" s="27">
        <f t="shared" si="20"/>
        <v>0</v>
      </c>
      <c r="H147" s="27">
        <f t="shared" si="20"/>
        <v>0</v>
      </c>
      <c r="I147" s="9"/>
      <c r="M147" s="59"/>
      <c r="N147" s="59"/>
    </row>
    <row r="148" spans="1:14" ht="48.6" customHeight="1">
      <c r="A148" s="28" t="s">
        <v>29</v>
      </c>
      <c r="B148" s="12"/>
      <c r="C148" s="12" t="s">
        <v>127</v>
      </c>
      <c r="D148" s="26" t="s">
        <v>133</v>
      </c>
      <c r="E148" s="12" t="s">
        <v>30</v>
      </c>
      <c r="F148" s="21">
        <v>915.7</v>
      </c>
      <c r="G148" s="21">
        <v>0</v>
      </c>
      <c r="H148" s="21">
        <f>G148+G148*0.05</f>
        <v>0</v>
      </c>
      <c r="I148" s="8"/>
      <c r="M148" s="54"/>
      <c r="N148" s="54"/>
    </row>
    <row r="149" spans="1:14" ht="41.4">
      <c r="A149" s="133" t="s">
        <v>87</v>
      </c>
      <c r="B149" s="12"/>
      <c r="C149" s="12" t="s">
        <v>127</v>
      </c>
      <c r="D149" s="12" t="s">
        <v>176</v>
      </c>
      <c r="E149" s="12"/>
      <c r="F149" s="21">
        <f>F150</f>
        <v>1169.21</v>
      </c>
      <c r="G149" s="21">
        <v>1146.8</v>
      </c>
      <c r="H149" s="21">
        <v>1200.7</v>
      </c>
      <c r="I149" s="8"/>
      <c r="M149" s="54"/>
      <c r="N149" s="54"/>
    </row>
    <row r="150" spans="1:14" ht="43.8" customHeight="1">
      <c r="A150" s="28" t="s">
        <v>177</v>
      </c>
      <c r="B150" s="12"/>
      <c r="C150" s="12" t="s">
        <v>127</v>
      </c>
      <c r="D150" s="12" t="s">
        <v>65</v>
      </c>
      <c r="E150" s="12"/>
      <c r="F150" s="21">
        <f>F151</f>
        <v>1169.21</v>
      </c>
      <c r="G150" s="21">
        <v>1146.8</v>
      </c>
      <c r="H150" s="21">
        <v>1200.7</v>
      </c>
      <c r="I150" s="8"/>
      <c r="M150" s="54"/>
      <c r="N150" s="54"/>
    </row>
    <row r="151" spans="1:14" ht="66" customHeight="1">
      <c r="A151" s="28" t="s">
        <v>29</v>
      </c>
      <c r="B151" s="12"/>
      <c r="C151" s="12" t="s">
        <v>127</v>
      </c>
      <c r="D151" s="12" t="s">
        <v>65</v>
      </c>
      <c r="E151" s="12" t="s">
        <v>30</v>
      </c>
      <c r="F151" s="21">
        <v>1169.21</v>
      </c>
      <c r="G151" s="21">
        <v>1146.8</v>
      </c>
      <c r="H151" s="21">
        <v>1200.7</v>
      </c>
      <c r="I151" s="8"/>
      <c r="M151" s="54"/>
      <c r="N151" s="54"/>
    </row>
    <row r="152" spans="1:14" ht="0.6" customHeight="1">
      <c r="A152" s="80" t="s">
        <v>178</v>
      </c>
      <c r="B152" s="12"/>
      <c r="C152" s="12" t="s">
        <v>127</v>
      </c>
      <c r="D152" s="26" t="s">
        <v>179</v>
      </c>
      <c r="E152" s="12"/>
      <c r="F152" s="21"/>
      <c r="G152" s="21">
        <v>0</v>
      </c>
      <c r="H152" s="21">
        <v>0</v>
      </c>
      <c r="I152" s="8"/>
      <c r="M152" s="54"/>
      <c r="N152" s="54"/>
    </row>
    <row r="153" spans="1:14" ht="43.8" hidden="1" customHeight="1">
      <c r="A153" s="28" t="s">
        <v>29</v>
      </c>
      <c r="B153" s="12"/>
      <c r="C153" s="12" t="s">
        <v>127</v>
      </c>
      <c r="D153" s="26" t="s">
        <v>179</v>
      </c>
      <c r="E153" s="26" t="s">
        <v>30</v>
      </c>
      <c r="F153" s="33"/>
      <c r="G153" s="33">
        <v>0</v>
      </c>
      <c r="H153" s="31">
        <v>0</v>
      </c>
      <c r="M153" s="54"/>
      <c r="N153" s="54"/>
    </row>
    <row r="154" spans="1:14" ht="37.200000000000003" hidden="1" customHeight="1">
      <c r="A154" s="28" t="s">
        <v>180</v>
      </c>
      <c r="B154" s="12"/>
      <c r="C154" s="12" t="s">
        <v>127</v>
      </c>
      <c r="D154" s="26" t="s">
        <v>181</v>
      </c>
      <c r="E154" s="12"/>
      <c r="F154" s="33"/>
      <c r="G154" s="33">
        <v>0</v>
      </c>
      <c r="H154" s="31">
        <v>0</v>
      </c>
      <c r="M154" s="54"/>
      <c r="N154" s="54"/>
    </row>
    <row r="155" spans="1:14" ht="36" hidden="1" customHeight="1">
      <c r="A155" s="28" t="s">
        <v>29</v>
      </c>
      <c r="B155" s="12"/>
      <c r="C155" s="12" t="s">
        <v>127</v>
      </c>
      <c r="D155" s="26" t="s">
        <v>181</v>
      </c>
      <c r="E155" s="26" t="s">
        <v>30</v>
      </c>
      <c r="F155" s="33"/>
      <c r="G155" s="33">
        <v>0</v>
      </c>
      <c r="H155" s="31">
        <v>0</v>
      </c>
      <c r="M155" s="54"/>
      <c r="N155" s="54"/>
    </row>
    <row r="156" spans="1:14" ht="39.6" hidden="1" customHeight="1">
      <c r="A156" s="28"/>
      <c r="B156" s="12"/>
      <c r="C156" s="12"/>
      <c r="D156" s="26"/>
      <c r="E156" s="26"/>
      <c r="F156" s="33"/>
      <c r="G156" s="33"/>
      <c r="H156" s="31"/>
      <c r="M156" s="54"/>
      <c r="N156" s="54"/>
    </row>
    <row r="157" spans="1:14" ht="40.200000000000003" hidden="1" customHeight="1">
      <c r="A157" s="28"/>
      <c r="B157" s="12"/>
      <c r="C157" s="12"/>
      <c r="D157" s="26"/>
      <c r="E157" s="26"/>
      <c r="F157" s="33"/>
      <c r="G157" s="33"/>
      <c r="H157" s="31"/>
      <c r="M157" s="54"/>
      <c r="N157" s="54"/>
    </row>
    <row r="158" spans="1:14" ht="37.200000000000003" hidden="1" customHeight="1">
      <c r="A158" s="28"/>
      <c r="B158" s="12"/>
      <c r="C158" s="12"/>
      <c r="D158" s="26"/>
      <c r="E158" s="26"/>
      <c r="F158" s="33"/>
      <c r="G158" s="33"/>
      <c r="H158" s="31"/>
      <c r="M158" s="54"/>
      <c r="N158" s="54"/>
    </row>
    <row r="159" spans="1:14" ht="43.8" hidden="1" customHeight="1">
      <c r="A159" s="28"/>
      <c r="B159" s="12"/>
      <c r="C159" s="12"/>
      <c r="D159" s="26"/>
      <c r="E159" s="26"/>
      <c r="F159" s="33"/>
      <c r="G159" s="33"/>
      <c r="H159" s="31"/>
      <c r="M159" s="54"/>
      <c r="N159" s="54"/>
    </row>
    <row r="160" spans="1:14" ht="27.6" customHeight="1">
      <c r="A160" s="133" t="s">
        <v>182</v>
      </c>
      <c r="B160" s="13"/>
      <c r="C160" s="13" t="s">
        <v>183</v>
      </c>
      <c r="D160" s="13"/>
      <c r="E160" s="13"/>
      <c r="F160" s="14">
        <f>F165</f>
        <v>620</v>
      </c>
      <c r="G160" s="14">
        <f>G161+G165</f>
        <v>350</v>
      </c>
      <c r="H160" s="14">
        <f>H161+H165</f>
        <v>220</v>
      </c>
      <c r="I160" s="8"/>
      <c r="M160" s="54"/>
      <c r="N160" s="54"/>
    </row>
    <row r="161" spans="1:1024" ht="124.2" hidden="1">
      <c r="A161" s="133" t="s">
        <v>184</v>
      </c>
      <c r="B161" s="13"/>
      <c r="C161" s="13" t="s">
        <v>183</v>
      </c>
      <c r="D161" s="13" t="s">
        <v>153</v>
      </c>
      <c r="E161" s="13"/>
      <c r="F161" s="42">
        <f t="shared" ref="F161:H163" si="21">F162</f>
        <v>0</v>
      </c>
      <c r="G161" s="42">
        <f t="shared" si="21"/>
        <v>0</v>
      </c>
      <c r="H161" s="42">
        <f t="shared" si="21"/>
        <v>0</v>
      </c>
      <c r="M161" s="54"/>
      <c r="N161" s="54"/>
    </row>
    <row r="162" spans="1:1024" s="10" customFormat="1" ht="2.4" hidden="1" customHeight="1">
      <c r="A162" s="136" t="s">
        <v>185</v>
      </c>
      <c r="B162" s="13"/>
      <c r="C162" s="13" t="s">
        <v>183</v>
      </c>
      <c r="D162" s="13" t="s">
        <v>155</v>
      </c>
      <c r="E162" s="13"/>
      <c r="F162" s="42">
        <f t="shared" si="21"/>
        <v>0</v>
      </c>
      <c r="G162" s="42">
        <f t="shared" si="21"/>
        <v>0</v>
      </c>
      <c r="H162" s="42">
        <f t="shared" si="21"/>
        <v>0</v>
      </c>
      <c r="M162" s="59"/>
      <c r="N162" s="59"/>
    </row>
    <row r="163" spans="1:1024" ht="39.6" hidden="1" customHeight="1">
      <c r="A163" s="115" t="s">
        <v>186</v>
      </c>
      <c r="B163" s="12"/>
      <c r="C163" s="12" t="s">
        <v>183</v>
      </c>
      <c r="D163" s="12" t="s">
        <v>187</v>
      </c>
      <c r="E163" s="12"/>
      <c r="F163" s="31">
        <f t="shared" si="21"/>
        <v>0</v>
      </c>
      <c r="G163" s="31">
        <f t="shared" si="21"/>
        <v>0</v>
      </c>
      <c r="H163" s="31">
        <f t="shared" si="21"/>
        <v>0</v>
      </c>
      <c r="M163" s="54"/>
      <c r="N163" s="54"/>
    </row>
    <row r="164" spans="1:1024" ht="26.4" hidden="1" customHeight="1">
      <c r="A164" s="129" t="s">
        <v>29</v>
      </c>
      <c r="B164" s="12"/>
      <c r="C164" s="12" t="s">
        <v>183</v>
      </c>
      <c r="D164" s="12" t="s">
        <v>187</v>
      </c>
      <c r="E164" s="12" t="s">
        <v>30</v>
      </c>
      <c r="F164" s="31"/>
      <c r="G164" s="46">
        <f>F164+F164*0.05</f>
        <v>0</v>
      </c>
      <c r="H164" s="46">
        <f>G164+G164*0.05</f>
        <v>0</v>
      </c>
      <c r="M164" s="54"/>
      <c r="N164" s="54"/>
    </row>
    <row r="165" spans="1:1024" s="10" customFormat="1" ht="30" customHeight="1">
      <c r="A165" s="133" t="s">
        <v>87</v>
      </c>
      <c r="B165" s="13"/>
      <c r="C165" s="13" t="s">
        <v>183</v>
      </c>
      <c r="D165" s="13" t="s">
        <v>57</v>
      </c>
      <c r="E165" s="13"/>
      <c r="F165" s="14">
        <f t="shared" ref="F165:H168" si="22">F166</f>
        <v>620</v>
      </c>
      <c r="G165" s="14">
        <f t="shared" si="22"/>
        <v>350</v>
      </c>
      <c r="H165" s="14">
        <f t="shared" si="22"/>
        <v>220</v>
      </c>
      <c r="I165" s="9"/>
      <c r="M165" s="59"/>
      <c r="N165" s="59"/>
    </row>
    <row r="166" spans="1:1024" s="10" customFormat="1" ht="13.8">
      <c r="A166" s="114" t="s">
        <v>25</v>
      </c>
      <c r="B166" s="26"/>
      <c r="C166" s="26" t="s">
        <v>183</v>
      </c>
      <c r="D166" s="26" t="s">
        <v>88</v>
      </c>
      <c r="E166" s="26"/>
      <c r="F166" s="27">
        <f t="shared" si="22"/>
        <v>620</v>
      </c>
      <c r="G166" s="27">
        <f t="shared" si="22"/>
        <v>350</v>
      </c>
      <c r="H166" s="27">
        <f t="shared" si="22"/>
        <v>220</v>
      </c>
      <c r="I166" s="9"/>
      <c r="M166" s="59"/>
      <c r="N166" s="59"/>
    </row>
    <row r="167" spans="1:1024" s="10" customFormat="1" ht="13.8">
      <c r="A167" s="114" t="s">
        <v>25</v>
      </c>
      <c r="B167" s="26"/>
      <c r="C167" s="26" t="s">
        <v>183</v>
      </c>
      <c r="D167" s="26" t="s">
        <v>89</v>
      </c>
      <c r="E167" s="26"/>
      <c r="F167" s="27">
        <f t="shared" si="22"/>
        <v>620</v>
      </c>
      <c r="G167" s="27">
        <f t="shared" si="22"/>
        <v>350</v>
      </c>
      <c r="H167" s="27">
        <f t="shared" si="22"/>
        <v>220</v>
      </c>
      <c r="I167" s="9"/>
      <c r="M167" s="59"/>
      <c r="N167" s="59"/>
    </row>
    <row r="168" spans="1:1024" ht="41.4">
      <c r="A168" s="116" t="s">
        <v>188</v>
      </c>
      <c r="B168" s="12"/>
      <c r="C168" s="12" t="s">
        <v>183</v>
      </c>
      <c r="D168" s="12" t="s">
        <v>189</v>
      </c>
      <c r="E168" s="12"/>
      <c r="F168" s="21">
        <f t="shared" si="22"/>
        <v>620</v>
      </c>
      <c r="G168" s="21">
        <f t="shared" si="22"/>
        <v>350</v>
      </c>
      <c r="H168" s="21">
        <f t="shared" si="22"/>
        <v>220</v>
      </c>
      <c r="I168" s="8"/>
      <c r="M168" s="54"/>
      <c r="N168" s="54"/>
    </row>
    <row r="169" spans="1:1024" ht="42" customHeight="1">
      <c r="A169" s="28" t="s">
        <v>29</v>
      </c>
      <c r="B169" s="12"/>
      <c r="C169" s="12" t="s">
        <v>183</v>
      </c>
      <c r="D169" s="12" t="s">
        <v>189</v>
      </c>
      <c r="E169" s="12" t="s">
        <v>30</v>
      </c>
      <c r="F169" s="21">
        <v>620</v>
      </c>
      <c r="G169" s="21">
        <v>350</v>
      </c>
      <c r="H169" s="21">
        <v>220</v>
      </c>
      <c r="I169" s="8"/>
      <c r="M169" s="54"/>
      <c r="N169" s="54"/>
    </row>
    <row r="170" spans="1:1024" s="24" customFormat="1" ht="26.4">
      <c r="A170" s="22" t="s">
        <v>190</v>
      </c>
      <c r="B170" s="13"/>
      <c r="C170" s="13" t="s">
        <v>191</v>
      </c>
      <c r="D170" s="13"/>
      <c r="E170" s="13"/>
      <c r="F170" s="14">
        <f>F171+F185+F208</f>
        <v>26507.68</v>
      </c>
      <c r="G170" s="14">
        <f>G171+G185+G208</f>
        <v>4966.7000000000007</v>
      </c>
      <c r="H170" s="14">
        <f>H171+H185+H208</f>
        <v>2288.1</v>
      </c>
      <c r="I170" s="23"/>
      <c r="M170" s="57"/>
      <c r="N170" s="57"/>
    </row>
    <row r="171" spans="1:1024" s="24" customFormat="1" ht="12.6" customHeight="1">
      <c r="A171" s="133" t="s">
        <v>192</v>
      </c>
      <c r="B171" s="13"/>
      <c r="C171" s="13" t="s">
        <v>193</v>
      </c>
      <c r="D171" s="13"/>
      <c r="E171" s="13"/>
      <c r="F171" s="14">
        <f>F172+F180</f>
        <v>343.7</v>
      </c>
      <c r="G171" s="14">
        <f>G172+G180</f>
        <v>650</v>
      </c>
      <c r="H171" s="14">
        <f>H172+H180</f>
        <v>650</v>
      </c>
      <c r="I171" s="23"/>
      <c r="M171" s="57"/>
      <c r="N171" s="57"/>
    </row>
    <row r="172" spans="1:1024" s="18" customFormat="1" ht="94.8" hidden="1" customHeight="1">
      <c r="A172" s="134" t="s">
        <v>194</v>
      </c>
      <c r="B172" s="12"/>
      <c r="C172" s="12" t="s">
        <v>193</v>
      </c>
      <c r="D172" s="12" t="s">
        <v>195</v>
      </c>
      <c r="E172" s="12"/>
      <c r="F172" s="31">
        <f>F173</f>
        <v>0</v>
      </c>
      <c r="G172" s="31">
        <f>G173</f>
        <v>0</v>
      </c>
      <c r="H172" s="31">
        <f>H173</f>
        <v>0</v>
      </c>
      <c r="I172" s="17"/>
      <c r="J172" s="16"/>
      <c r="K172" s="17"/>
      <c r="L172" s="17"/>
      <c r="M172" s="55"/>
      <c r="N172" s="55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B172" s="17"/>
      <c r="AC172" s="17"/>
      <c r="AD172" s="17"/>
      <c r="AE172" s="17"/>
      <c r="AF172" s="17"/>
      <c r="AG172" s="17"/>
      <c r="AH172" s="17"/>
      <c r="AI172" s="17"/>
      <c r="AJ172" s="17"/>
      <c r="AK172" s="17"/>
      <c r="AL172" s="17"/>
      <c r="AM172" s="17"/>
      <c r="AN172" s="17"/>
      <c r="AO172" s="17"/>
      <c r="AP172" s="17"/>
      <c r="AQ172" s="17"/>
      <c r="AR172" s="17"/>
      <c r="AS172" s="17"/>
      <c r="AT172" s="17"/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  <c r="EM172" s="17"/>
      <c r="EN172" s="17"/>
      <c r="EO172" s="17"/>
      <c r="EP172" s="17"/>
      <c r="EQ172" s="17"/>
      <c r="ER172" s="17"/>
      <c r="ES172" s="17"/>
      <c r="ET172" s="17"/>
      <c r="EU172" s="17"/>
      <c r="EV172" s="17"/>
      <c r="EW172" s="17"/>
      <c r="EX172" s="17"/>
      <c r="EY172" s="17"/>
      <c r="EZ172" s="17"/>
      <c r="FA172" s="17"/>
      <c r="FB172" s="17"/>
      <c r="FC172" s="17"/>
      <c r="FD172" s="17"/>
      <c r="FE172" s="17"/>
      <c r="FF172" s="17"/>
      <c r="FG172" s="17"/>
      <c r="FH172" s="17"/>
      <c r="FI172" s="17"/>
      <c r="FJ172" s="17"/>
      <c r="FK172" s="17"/>
      <c r="FL172" s="17"/>
      <c r="FM172" s="17"/>
      <c r="FN172" s="17"/>
      <c r="FO172" s="17"/>
      <c r="FP172" s="17"/>
      <c r="FQ172" s="17"/>
      <c r="FR172" s="17"/>
      <c r="FS172" s="17"/>
      <c r="FT172" s="17"/>
      <c r="FU172" s="17"/>
      <c r="FV172" s="17"/>
      <c r="FW172" s="17"/>
      <c r="FX172" s="17"/>
      <c r="FY172" s="17"/>
      <c r="FZ172" s="17"/>
      <c r="GA172" s="17"/>
      <c r="GB172" s="17"/>
      <c r="GC172" s="17"/>
      <c r="GD172" s="17"/>
      <c r="GE172" s="17"/>
      <c r="GF172" s="17"/>
      <c r="GG172" s="17"/>
      <c r="GH172" s="17"/>
      <c r="GI172" s="17"/>
      <c r="GJ172" s="17"/>
      <c r="GK172" s="17"/>
      <c r="GL172" s="17"/>
      <c r="GM172" s="17"/>
      <c r="GN172" s="17"/>
      <c r="GO172" s="17"/>
      <c r="GP172" s="17"/>
      <c r="GQ172" s="17"/>
      <c r="GR172" s="17"/>
      <c r="GS172" s="17"/>
      <c r="GT172" s="17"/>
      <c r="GU172" s="17"/>
      <c r="GV172" s="17"/>
      <c r="GW172" s="17"/>
      <c r="GX172" s="17"/>
      <c r="GY172" s="17"/>
      <c r="GZ172" s="17"/>
      <c r="HA172" s="17"/>
      <c r="HB172" s="17"/>
      <c r="HC172" s="17"/>
      <c r="HD172" s="17"/>
      <c r="HE172" s="17"/>
      <c r="HF172" s="17"/>
      <c r="HG172" s="17"/>
      <c r="HH172" s="17"/>
      <c r="HI172" s="17"/>
      <c r="HJ172" s="17"/>
      <c r="HK172" s="17"/>
      <c r="HL172" s="17"/>
      <c r="HM172" s="17"/>
      <c r="HN172" s="17"/>
      <c r="HO172" s="17"/>
      <c r="HP172" s="17"/>
      <c r="HQ172" s="17"/>
      <c r="HR172" s="17"/>
      <c r="HS172" s="17"/>
      <c r="HT172" s="17"/>
      <c r="HU172" s="17"/>
      <c r="HV172" s="17"/>
      <c r="HW172" s="17"/>
      <c r="HX172" s="17"/>
      <c r="HY172" s="17"/>
      <c r="HZ172" s="17"/>
      <c r="IA172" s="17"/>
      <c r="IB172" s="17"/>
      <c r="IC172" s="17"/>
      <c r="ID172" s="17"/>
      <c r="IE172" s="17"/>
      <c r="IF172" s="17"/>
      <c r="IG172" s="17"/>
      <c r="IH172" s="17"/>
      <c r="II172" s="17"/>
      <c r="IJ172" s="17"/>
      <c r="IK172" s="17"/>
      <c r="IL172" s="17"/>
      <c r="IM172" s="17"/>
      <c r="IN172" s="17"/>
      <c r="IO172" s="17"/>
      <c r="IP172" s="17"/>
      <c r="IQ172" s="17"/>
      <c r="IR172" s="17"/>
      <c r="IS172" s="17"/>
      <c r="IT172" s="17"/>
      <c r="IU172" s="17"/>
      <c r="IV172" s="17"/>
      <c r="IW172" s="17"/>
      <c r="IX172" s="17"/>
      <c r="IY172" s="17"/>
      <c r="IZ172" s="17"/>
      <c r="JA172" s="17"/>
      <c r="JB172" s="17"/>
      <c r="JC172" s="17"/>
      <c r="JD172" s="17"/>
      <c r="JE172" s="17"/>
      <c r="JF172" s="17"/>
      <c r="JG172" s="17"/>
      <c r="JH172" s="17"/>
      <c r="JI172" s="17"/>
      <c r="JJ172" s="17"/>
      <c r="JK172" s="17"/>
      <c r="JL172" s="17"/>
      <c r="JM172" s="17"/>
      <c r="JN172" s="17"/>
      <c r="JO172" s="17"/>
      <c r="JP172" s="17"/>
      <c r="JQ172" s="17"/>
      <c r="JR172" s="17"/>
      <c r="JS172" s="17"/>
      <c r="JT172" s="17"/>
      <c r="JU172" s="17"/>
      <c r="JV172" s="17"/>
      <c r="JW172" s="17"/>
      <c r="JX172" s="17"/>
      <c r="JY172" s="17"/>
      <c r="JZ172" s="17"/>
      <c r="KA172" s="17"/>
      <c r="KB172" s="17"/>
      <c r="KC172" s="17"/>
      <c r="KD172" s="17"/>
      <c r="KE172" s="17"/>
      <c r="KF172" s="17"/>
      <c r="KG172" s="17"/>
      <c r="KH172" s="17"/>
      <c r="KI172" s="17"/>
      <c r="KJ172" s="17"/>
      <c r="KK172" s="17"/>
      <c r="KL172" s="17"/>
      <c r="KM172" s="17"/>
      <c r="KN172" s="17"/>
      <c r="KO172" s="17"/>
      <c r="KP172" s="17"/>
      <c r="KQ172" s="17"/>
      <c r="KR172" s="17"/>
      <c r="KS172" s="17"/>
      <c r="KT172" s="17"/>
      <c r="KU172" s="17"/>
      <c r="KV172" s="17"/>
      <c r="KW172" s="17"/>
      <c r="KX172" s="17"/>
      <c r="KY172" s="17"/>
      <c r="KZ172" s="17"/>
      <c r="LA172" s="17"/>
      <c r="LB172" s="17"/>
      <c r="LC172" s="17"/>
      <c r="LD172" s="17"/>
      <c r="LE172" s="17"/>
      <c r="LF172" s="17"/>
      <c r="LG172" s="17"/>
      <c r="LH172" s="17"/>
      <c r="LI172" s="17"/>
      <c r="LJ172" s="17"/>
      <c r="LK172" s="17"/>
      <c r="LL172" s="17"/>
      <c r="LM172" s="17"/>
      <c r="LN172" s="17"/>
      <c r="LO172" s="17"/>
      <c r="LP172" s="17"/>
      <c r="LQ172" s="17"/>
      <c r="LR172" s="17"/>
      <c r="LS172" s="17"/>
      <c r="LT172" s="17"/>
      <c r="LU172" s="17"/>
      <c r="LV172" s="17"/>
      <c r="LW172" s="17"/>
      <c r="LX172" s="17"/>
      <c r="LY172" s="17"/>
      <c r="LZ172" s="17"/>
      <c r="MA172" s="17"/>
      <c r="MB172" s="17"/>
      <c r="MC172" s="17"/>
      <c r="MD172" s="17"/>
      <c r="ME172" s="17"/>
      <c r="MF172" s="17"/>
      <c r="MG172" s="17"/>
      <c r="MH172" s="17"/>
      <c r="MI172" s="17"/>
      <c r="MJ172" s="17"/>
      <c r="MK172" s="17"/>
      <c r="ML172" s="17"/>
      <c r="MM172" s="17"/>
      <c r="MN172" s="17"/>
      <c r="MO172" s="17"/>
      <c r="MP172" s="17"/>
      <c r="MQ172" s="17"/>
      <c r="MR172" s="17"/>
      <c r="MS172" s="17"/>
      <c r="MT172" s="17"/>
      <c r="MU172" s="17"/>
      <c r="MV172" s="17"/>
      <c r="MW172" s="17"/>
      <c r="MX172" s="17"/>
      <c r="MY172" s="17"/>
      <c r="MZ172" s="17"/>
      <c r="NA172" s="17"/>
      <c r="NB172" s="17"/>
      <c r="NC172" s="17"/>
      <c r="ND172" s="17"/>
      <c r="NE172" s="17"/>
      <c r="NF172" s="17"/>
      <c r="NG172" s="17"/>
      <c r="NH172" s="17"/>
      <c r="NI172" s="17"/>
      <c r="NJ172" s="17"/>
      <c r="NK172" s="17"/>
      <c r="NL172" s="17"/>
      <c r="NM172" s="17"/>
      <c r="NN172" s="17"/>
      <c r="NO172" s="17"/>
      <c r="NP172" s="17"/>
      <c r="NQ172" s="17"/>
      <c r="NR172" s="17"/>
      <c r="NS172" s="17"/>
      <c r="NT172" s="17"/>
      <c r="NU172" s="17"/>
      <c r="NV172" s="17"/>
      <c r="NW172" s="17"/>
      <c r="NX172" s="17"/>
      <c r="NY172" s="17"/>
      <c r="NZ172" s="17"/>
      <c r="OA172" s="17"/>
      <c r="OB172" s="17"/>
      <c r="OC172" s="17"/>
      <c r="OD172" s="17"/>
      <c r="OE172" s="17"/>
      <c r="OF172" s="17"/>
      <c r="OG172" s="17"/>
      <c r="OH172" s="17"/>
      <c r="OI172" s="17"/>
      <c r="OJ172" s="17"/>
      <c r="OK172" s="17"/>
      <c r="OL172" s="17"/>
      <c r="OM172" s="17"/>
      <c r="ON172" s="17"/>
      <c r="OO172" s="17"/>
      <c r="OP172" s="17"/>
      <c r="OQ172" s="17"/>
      <c r="OR172" s="17"/>
      <c r="OS172" s="17"/>
      <c r="OT172" s="17"/>
      <c r="OU172" s="17"/>
      <c r="OV172" s="17"/>
      <c r="OW172" s="17"/>
      <c r="OX172" s="17"/>
      <c r="OY172" s="17"/>
      <c r="OZ172" s="17"/>
      <c r="PA172" s="17"/>
      <c r="PB172" s="17"/>
      <c r="PC172" s="17"/>
      <c r="PD172" s="17"/>
      <c r="PE172" s="17"/>
      <c r="PF172" s="17"/>
      <c r="PG172" s="17"/>
      <c r="PH172" s="17"/>
      <c r="PI172" s="17"/>
      <c r="PJ172" s="17"/>
      <c r="PK172" s="17"/>
      <c r="PL172" s="17"/>
      <c r="PM172" s="17"/>
      <c r="PN172" s="17"/>
      <c r="PO172" s="17"/>
      <c r="PP172" s="17"/>
      <c r="PQ172" s="17"/>
      <c r="PR172" s="17"/>
      <c r="PS172" s="17"/>
      <c r="PT172" s="17"/>
      <c r="PU172" s="17"/>
      <c r="PV172" s="17"/>
      <c r="PW172" s="17"/>
      <c r="PX172" s="17"/>
      <c r="PY172" s="17"/>
      <c r="PZ172" s="17"/>
      <c r="QA172" s="17"/>
      <c r="QB172" s="17"/>
      <c r="QC172" s="17"/>
      <c r="QD172" s="17"/>
      <c r="QE172" s="17"/>
      <c r="QF172" s="17"/>
      <c r="QG172" s="17"/>
      <c r="QH172" s="17"/>
      <c r="QI172" s="17"/>
      <c r="QJ172" s="17"/>
      <c r="QK172" s="17"/>
      <c r="QL172" s="17"/>
      <c r="QM172" s="17"/>
      <c r="QN172" s="17"/>
      <c r="QO172" s="17"/>
      <c r="QP172" s="17"/>
      <c r="QQ172" s="17"/>
      <c r="QR172" s="17"/>
      <c r="QS172" s="17"/>
      <c r="QT172" s="17"/>
      <c r="QU172" s="17"/>
      <c r="QV172" s="17"/>
      <c r="QW172" s="17"/>
      <c r="QX172" s="17"/>
      <c r="QY172" s="17"/>
      <c r="QZ172" s="17"/>
      <c r="RA172" s="17"/>
      <c r="RB172" s="17"/>
      <c r="RC172" s="17"/>
      <c r="RD172" s="17"/>
      <c r="RE172" s="17"/>
      <c r="RF172" s="17"/>
      <c r="RG172" s="17"/>
      <c r="RH172" s="17"/>
      <c r="RI172" s="17"/>
      <c r="RJ172" s="17"/>
      <c r="RK172" s="17"/>
      <c r="RL172" s="17"/>
      <c r="RM172" s="17"/>
      <c r="RN172" s="17"/>
      <c r="RO172" s="17"/>
      <c r="RP172" s="17"/>
      <c r="RQ172" s="17"/>
      <c r="RR172" s="17"/>
      <c r="RS172" s="17"/>
      <c r="RT172" s="17"/>
      <c r="RU172" s="17"/>
      <c r="RV172" s="17"/>
      <c r="RW172" s="17"/>
      <c r="RX172" s="17"/>
      <c r="RY172" s="17"/>
      <c r="RZ172" s="17"/>
      <c r="SA172" s="17"/>
      <c r="SB172" s="17"/>
      <c r="SC172" s="17"/>
      <c r="SD172" s="17"/>
      <c r="SE172" s="17"/>
      <c r="SF172" s="17"/>
      <c r="SG172" s="17"/>
      <c r="SH172" s="17"/>
      <c r="SI172" s="17"/>
      <c r="SJ172" s="17"/>
      <c r="SK172" s="17"/>
      <c r="SL172" s="17"/>
      <c r="SM172" s="17"/>
      <c r="SN172" s="17"/>
      <c r="SO172" s="17"/>
      <c r="SP172" s="17"/>
      <c r="SQ172" s="17"/>
      <c r="SR172" s="17"/>
      <c r="SS172" s="17"/>
      <c r="ST172" s="17"/>
      <c r="SU172" s="17"/>
      <c r="SV172" s="17"/>
      <c r="SW172" s="17"/>
      <c r="SX172" s="17"/>
      <c r="SY172" s="17"/>
      <c r="SZ172" s="17"/>
      <c r="TA172" s="17"/>
      <c r="TB172" s="17"/>
      <c r="TC172" s="17"/>
      <c r="TD172" s="17"/>
      <c r="TE172" s="17"/>
      <c r="TF172" s="17"/>
      <c r="TG172" s="17"/>
      <c r="TH172" s="17"/>
      <c r="TI172" s="17"/>
      <c r="TJ172" s="17"/>
      <c r="TK172" s="17"/>
      <c r="TL172" s="17"/>
      <c r="TM172" s="17"/>
      <c r="TN172" s="17"/>
      <c r="TO172" s="17"/>
      <c r="TP172" s="17"/>
      <c r="TQ172" s="17"/>
      <c r="TR172" s="17"/>
      <c r="TS172" s="17"/>
      <c r="TT172" s="17"/>
      <c r="TU172" s="17"/>
      <c r="TV172" s="17"/>
      <c r="TW172" s="17"/>
      <c r="TX172" s="17"/>
      <c r="TY172" s="17"/>
      <c r="TZ172" s="17"/>
      <c r="UA172" s="17"/>
      <c r="UB172" s="17"/>
      <c r="UC172" s="17"/>
      <c r="UD172" s="17"/>
      <c r="UE172" s="17"/>
      <c r="UF172" s="17"/>
      <c r="UG172" s="17"/>
      <c r="UH172" s="17"/>
      <c r="UI172" s="17"/>
      <c r="UJ172" s="17"/>
      <c r="UK172" s="17"/>
      <c r="UL172" s="17"/>
      <c r="UM172" s="17"/>
      <c r="UN172" s="17"/>
      <c r="UO172" s="17"/>
      <c r="UP172" s="17"/>
      <c r="UQ172" s="17"/>
      <c r="UR172" s="17"/>
      <c r="US172" s="17"/>
      <c r="UT172" s="17"/>
      <c r="UU172" s="17"/>
      <c r="UV172" s="17"/>
      <c r="UW172" s="17"/>
      <c r="UX172" s="17"/>
      <c r="UY172" s="17"/>
      <c r="UZ172" s="17"/>
      <c r="VA172" s="17"/>
      <c r="VB172" s="17"/>
      <c r="VC172" s="17"/>
      <c r="VD172" s="17"/>
      <c r="VE172" s="17"/>
      <c r="VF172" s="17"/>
      <c r="VG172" s="17"/>
      <c r="VH172" s="17"/>
      <c r="VI172" s="17"/>
      <c r="VJ172" s="17"/>
      <c r="VK172" s="17"/>
      <c r="VL172" s="17"/>
      <c r="VM172" s="17"/>
      <c r="VN172" s="17"/>
      <c r="VO172" s="17"/>
      <c r="VP172" s="17"/>
      <c r="VQ172" s="17"/>
      <c r="VR172" s="17"/>
      <c r="VS172" s="17"/>
      <c r="VT172" s="17"/>
      <c r="VU172" s="17"/>
      <c r="VV172" s="17"/>
      <c r="VW172" s="17"/>
      <c r="VX172" s="17"/>
      <c r="VY172" s="17"/>
      <c r="VZ172" s="17"/>
      <c r="WA172" s="17"/>
      <c r="WB172" s="17"/>
      <c r="WC172" s="17"/>
      <c r="WD172" s="17"/>
      <c r="WE172" s="17"/>
      <c r="WF172" s="17"/>
      <c r="WG172" s="17"/>
      <c r="WH172" s="17"/>
      <c r="WI172" s="17"/>
      <c r="WJ172" s="17"/>
      <c r="WK172" s="17"/>
      <c r="WL172" s="17"/>
      <c r="WM172" s="17"/>
      <c r="WN172" s="17"/>
      <c r="WO172" s="17"/>
      <c r="WP172" s="17"/>
      <c r="WQ172" s="17"/>
      <c r="WR172" s="17"/>
      <c r="WS172" s="17"/>
      <c r="WT172" s="17"/>
      <c r="WU172" s="17"/>
      <c r="WV172" s="17"/>
      <c r="WW172" s="17"/>
      <c r="WX172" s="17"/>
      <c r="WY172" s="17"/>
      <c r="WZ172" s="17"/>
      <c r="XA172" s="17"/>
      <c r="XB172" s="17"/>
      <c r="XC172" s="17"/>
      <c r="XD172" s="17"/>
      <c r="XE172" s="17"/>
      <c r="XF172" s="17"/>
      <c r="XG172" s="17"/>
      <c r="XH172" s="17"/>
      <c r="XI172" s="17"/>
      <c r="XJ172" s="17"/>
      <c r="XK172" s="17"/>
      <c r="XL172" s="17"/>
      <c r="XM172" s="17"/>
      <c r="XN172" s="17"/>
      <c r="XO172" s="17"/>
      <c r="XP172" s="17"/>
      <c r="XQ172" s="17"/>
      <c r="XR172" s="17"/>
      <c r="XS172" s="17"/>
      <c r="XT172" s="17"/>
      <c r="XU172" s="17"/>
      <c r="XV172" s="17"/>
      <c r="XW172" s="17"/>
      <c r="XX172" s="17"/>
      <c r="XY172" s="17"/>
      <c r="XZ172" s="17"/>
      <c r="YA172" s="17"/>
      <c r="YB172" s="17"/>
      <c r="YC172" s="17"/>
      <c r="YD172" s="17"/>
      <c r="YE172" s="17"/>
      <c r="YF172" s="17"/>
      <c r="YG172" s="17"/>
      <c r="YH172" s="17"/>
      <c r="YI172" s="17"/>
      <c r="YJ172" s="17"/>
      <c r="YK172" s="17"/>
      <c r="YL172" s="17"/>
      <c r="YM172" s="17"/>
      <c r="YN172" s="17"/>
      <c r="YO172" s="17"/>
      <c r="YP172" s="17"/>
      <c r="YQ172" s="17"/>
      <c r="YR172" s="17"/>
      <c r="YS172" s="17"/>
      <c r="YT172" s="17"/>
      <c r="YU172" s="17"/>
      <c r="YV172" s="17"/>
      <c r="YW172" s="17"/>
      <c r="YX172" s="17"/>
      <c r="YY172" s="17"/>
      <c r="YZ172" s="17"/>
      <c r="ZA172" s="17"/>
      <c r="ZB172" s="17"/>
      <c r="ZC172" s="17"/>
      <c r="ZD172" s="17"/>
      <c r="ZE172" s="17"/>
      <c r="ZF172" s="17"/>
      <c r="ZG172" s="17"/>
      <c r="ZH172" s="17"/>
      <c r="ZI172" s="17"/>
      <c r="ZJ172" s="17"/>
      <c r="ZK172" s="17"/>
      <c r="ZL172" s="17"/>
      <c r="ZM172" s="17"/>
      <c r="ZN172" s="17"/>
      <c r="ZO172" s="17"/>
      <c r="ZP172" s="17"/>
      <c r="ZQ172" s="17"/>
      <c r="ZR172" s="17"/>
      <c r="ZS172" s="17"/>
      <c r="ZT172" s="17"/>
      <c r="ZU172" s="17"/>
      <c r="ZV172" s="17"/>
      <c r="ZW172" s="17"/>
      <c r="ZX172" s="17"/>
      <c r="ZY172" s="17"/>
      <c r="ZZ172" s="17"/>
      <c r="AAA172" s="17"/>
      <c r="AAB172" s="17"/>
      <c r="AAC172" s="17"/>
      <c r="AAD172" s="17"/>
      <c r="AAE172" s="17"/>
      <c r="AAF172" s="17"/>
      <c r="AAG172" s="17"/>
      <c r="AAH172" s="17"/>
      <c r="AAI172" s="17"/>
      <c r="AAJ172" s="17"/>
      <c r="AAK172" s="17"/>
      <c r="AAL172" s="17"/>
      <c r="AAM172" s="17"/>
      <c r="AAN172" s="17"/>
      <c r="AAO172" s="17"/>
      <c r="AAP172" s="17"/>
      <c r="AAQ172" s="17"/>
      <c r="AAR172" s="17"/>
      <c r="AAS172" s="17"/>
      <c r="AAT172" s="17"/>
      <c r="AAU172" s="17"/>
      <c r="AAV172" s="17"/>
      <c r="AAW172" s="17"/>
      <c r="AAX172" s="17"/>
      <c r="AAY172" s="17"/>
      <c r="AAZ172" s="17"/>
      <c r="ABA172" s="17"/>
      <c r="ABB172" s="17"/>
      <c r="ABC172" s="17"/>
      <c r="ABD172" s="17"/>
      <c r="ABE172" s="17"/>
      <c r="ABF172" s="17"/>
      <c r="ABG172" s="17"/>
      <c r="ABH172" s="17"/>
      <c r="ABI172" s="17"/>
      <c r="ABJ172" s="17"/>
      <c r="ABK172" s="17"/>
      <c r="ABL172" s="17"/>
      <c r="ABM172" s="17"/>
      <c r="ABN172" s="17"/>
      <c r="ABO172" s="17"/>
      <c r="ABP172" s="17"/>
      <c r="ABQ172" s="17"/>
      <c r="ABR172" s="17"/>
      <c r="ABS172" s="17"/>
      <c r="ABT172" s="17"/>
      <c r="ABU172" s="17"/>
      <c r="ABV172" s="17"/>
      <c r="ABW172" s="17"/>
      <c r="ABX172" s="17"/>
      <c r="ABY172" s="17"/>
      <c r="ABZ172" s="17"/>
      <c r="ACA172" s="17"/>
      <c r="ACB172" s="17"/>
      <c r="ACC172" s="17"/>
      <c r="ACD172" s="17"/>
      <c r="ACE172" s="17"/>
      <c r="ACF172" s="17"/>
      <c r="ACG172" s="17"/>
      <c r="ACH172" s="17"/>
      <c r="ACI172" s="17"/>
      <c r="ACJ172" s="17"/>
      <c r="ACK172" s="17"/>
      <c r="ACL172" s="17"/>
      <c r="ACM172" s="17"/>
      <c r="ACN172" s="17"/>
      <c r="ACO172" s="17"/>
      <c r="ACP172" s="17"/>
      <c r="ACQ172" s="17"/>
      <c r="ACR172" s="17"/>
      <c r="ACS172" s="17"/>
      <c r="ACT172" s="17"/>
      <c r="ACU172" s="17"/>
      <c r="ACV172" s="17"/>
      <c r="ACW172" s="17"/>
      <c r="ACX172" s="17"/>
      <c r="ACY172" s="17"/>
      <c r="ACZ172" s="17"/>
      <c r="ADA172" s="17"/>
      <c r="ADB172" s="17"/>
      <c r="ADC172" s="17"/>
      <c r="ADD172" s="17"/>
      <c r="ADE172" s="17"/>
      <c r="ADF172" s="17"/>
      <c r="ADG172" s="17"/>
      <c r="ADH172" s="17"/>
      <c r="ADI172" s="17"/>
      <c r="ADJ172" s="17"/>
      <c r="ADK172" s="17"/>
      <c r="ADL172" s="17"/>
      <c r="ADM172" s="17"/>
      <c r="ADN172" s="17"/>
      <c r="ADO172" s="17"/>
      <c r="ADP172" s="17"/>
      <c r="ADQ172" s="17"/>
      <c r="ADR172" s="17"/>
      <c r="ADS172" s="17"/>
      <c r="ADT172" s="17"/>
      <c r="ADU172" s="17"/>
      <c r="ADV172" s="17"/>
      <c r="ADW172" s="17"/>
      <c r="ADX172" s="17"/>
      <c r="ADY172" s="17"/>
      <c r="ADZ172" s="17"/>
      <c r="AEA172" s="17"/>
      <c r="AEB172" s="17"/>
      <c r="AEC172" s="17"/>
      <c r="AED172" s="17"/>
      <c r="AEE172" s="17"/>
      <c r="AEF172" s="17"/>
      <c r="AEG172" s="17"/>
      <c r="AEH172" s="17"/>
      <c r="AEI172" s="17"/>
      <c r="AEJ172" s="17"/>
      <c r="AEK172" s="17"/>
      <c r="AEL172" s="17"/>
      <c r="AEM172" s="17"/>
      <c r="AEN172" s="17"/>
      <c r="AEO172" s="17"/>
      <c r="AEP172" s="17"/>
      <c r="AEQ172" s="17"/>
      <c r="AER172" s="17"/>
      <c r="AES172" s="17"/>
      <c r="AET172" s="17"/>
      <c r="AEU172" s="17"/>
      <c r="AEV172" s="17"/>
      <c r="AEW172" s="17"/>
      <c r="AEX172" s="17"/>
      <c r="AEY172" s="17"/>
      <c r="AEZ172" s="17"/>
      <c r="AFA172" s="17"/>
      <c r="AFB172" s="17"/>
      <c r="AFC172" s="17"/>
      <c r="AFD172" s="17"/>
      <c r="AFE172" s="17"/>
      <c r="AFF172" s="17"/>
      <c r="AFG172" s="17"/>
      <c r="AFH172" s="17"/>
      <c r="AFI172" s="17"/>
      <c r="AFJ172" s="17"/>
      <c r="AFK172" s="17"/>
      <c r="AFL172" s="17"/>
      <c r="AFM172" s="17"/>
      <c r="AFN172" s="17"/>
      <c r="AFO172" s="17"/>
      <c r="AFP172" s="17"/>
      <c r="AFQ172" s="17"/>
      <c r="AFR172" s="17"/>
      <c r="AFS172" s="17"/>
      <c r="AFT172" s="17"/>
      <c r="AFU172" s="17"/>
      <c r="AFV172" s="17"/>
      <c r="AFW172" s="17"/>
      <c r="AFX172" s="17"/>
      <c r="AFY172" s="17"/>
      <c r="AFZ172" s="17"/>
      <c r="AGA172" s="17"/>
      <c r="AGB172" s="17"/>
      <c r="AGC172" s="17"/>
      <c r="AGD172" s="17"/>
      <c r="AGE172" s="17"/>
      <c r="AGF172" s="17"/>
      <c r="AGG172" s="17"/>
      <c r="AGH172" s="17"/>
      <c r="AGI172" s="17"/>
      <c r="AGJ172" s="17"/>
      <c r="AGK172" s="17"/>
      <c r="AGL172" s="17"/>
      <c r="AGM172" s="17"/>
      <c r="AGN172" s="17"/>
      <c r="AGO172" s="17"/>
      <c r="AGP172" s="17"/>
      <c r="AGQ172" s="17"/>
      <c r="AGR172" s="17"/>
      <c r="AGS172" s="17"/>
      <c r="AGT172" s="17"/>
      <c r="AGU172" s="17"/>
      <c r="AGV172" s="17"/>
      <c r="AGW172" s="17"/>
      <c r="AGX172" s="17"/>
      <c r="AGY172" s="17"/>
      <c r="AGZ172" s="17"/>
      <c r="AHA172" s="17"/>
      <c r="AHB172" s="17"/>
      <c r="AHC172" s="17"/>
      <c r="AHD172" s="17"/>
      <c r="AHE172" s="17"/>
      <c r="AHF172" s="17"/>
      <c r="AHG172" s="17"/>
      <c r="AHH172" s="17"/>
      <c r="AHI172" s="17"/>
      <c r="AHJ172" s="17"/>
      <c r="AHK172" s="17"/>
      <c r="AHL172" s="17"/>
      <c r="AHM172" s="17"/>
      <c r="AHN172" s="17"/>
      <c r="AHO172" s="17"/>
      <c r="AHP172" s="17"/>
      <c r="AHQ172" s="17"/>
      <c r="AHR172" s="17"/>
      <c r="AHS172" s="17"/>
      <c r="AHT172" s="17"/>
      <c r="AHU172" s="17"/>
      <c r="AHV172" s="17"/>
      <c r="AHW172" s="17"/>
      <c r="AHX172" s="17"/>
      <c r="AHY172" s="17"/>
      <c r="AHZ172" s="17"/>
      <c r="AIA172" s="17"/>
      <c r="AIB172" s="17"/>
      <c r="AIC172" s="17"/>
      <c r="AID172" s="17"/>
      <c r="AIE172" s="17"/>
      <c r="AIF172" s="17"/>
      <c r="AIG172" s="17"/>
      <c r="AIH172" s="17"/>
      <c r="AII172" s="17"/>
      <c r="AIJ172" s="17"/>
      <c r="AIK172" s="17"/>
      <c r="AIL172" s="17"/>
      <c r="AIM172" s="17"/>
      <c r="AIN172" s="17"/>
      <c r="AIO172" s="17"/>
      <c r="AIP172" s="17"/>
      <c r="AIQ172" s="17"/>
      <c r="AIR172" s="17"/>
      <c r="AIS172" s="17"/>
      <c r="AIT172" s="17"/>
      <c r="AIU172" s="17"/>
      <c r="AIV172" s="17"/>
      <c r="AIW172" s="17"/>
      <c r="AIX172" s="17"/>
      <c r="AIY172" s="17"/>
      <c r="AIZ172" s="17"/>
      <c r="AJA172" s="17"/>
      <c r="AJB172" s="17"/>
      <c r="AJC172" s="17"/>
      <c r="AJD172" s="17"/>
      <c r="AJE172" s="17"/>
      <c r="AJF172" s="17"/>
      <c r="AJG172" s="17"/>
      <c r="AJH172" s="17"/>
      <c r="AJI172" s="17"/>
      <c r="AJJ172" s="17"/>
      <c r="AJK172" s="17"/>
      <c r="AJL172" s="17"/>
      <c r="AJM172" s="17"/>
      <c r="AJN172" s="17"/>
      <c r="AJO172" s="17"/>
      <c r="AJP172" s="17"/>
      <c r="AJQ172" s="17"/>
      <c r="AJR172" s="17"/>
      <c r="AJS172" s="17"/>
      <c r="AJT172" s="17"/>
      <c r="AJU172" s="17"/>
      <c r="AJV172" s="17"/>
      <c r="AJW172" s="17"/>
      <c r="AJX172" s="17"/>
      <c r="AJY172" s="17"/>
      <c r="AJZ172" s="17"/>
      <c r="AKA172" s="17"/>
      <c r="AKB172" s="17"/>
      <c r="AKC172" s="17"/>
      <c r="AKD172" s="17"/>
      <c r="AKE172" s="17"/>
      <c r="AKF172" s="17"/>
      <c r="AKG172" s="17"/>
      <c r="AKH172" s="17"/>
      <c r="AKI172" s="17"/>
      <c r="AKJ172" s="17"/>
      <c r="AKK172" s="17"/>
      <c r="AKL172" s="17"/>
      <c r="AKM172" s="17"/>
      <c r="AKN172" s="17"/>
      <c r="AKO172" s="17"/>
      <c r="AKP172" s="17"/>
      <c r="AKQ172" s="17"/>
      <c r="AKR172" s="17"/>
      <c r="AKS172" s="17"/>
      <c r="AKT172" s="17"/>
      <c r="AKU172" s="17"/>
      <c r="AKV172" s="17"/>
      <c r="AKW172" s="17"/>
      <c r="AKX172" s="17"/>
      <c r="AKY172" s="17"/>
      <c r="AKZ172" s="17"/>
      <c r="ALA172" s="17"/>
      <c r="ALB172" s="17"/>
      <c r="ALC172" s="17"/>
      <c r="ALD172" s="17"/>
      <c r="ALE172" s="17"/>
      <c r="ALF172" s="17"/>
      <c r="ALG172" s="17"/>
      <c r="ALH172" s="17"/>
      <c r="ALI172" s="17"/>
      <c r="ALJ172" s="17"/>
      <c r="ALK172" s="17"/>
      <c r="ALL172" s="17"/>
      <c r="ALM172" s="17"/>
      <c r="ALN172" s="17"/>
      <c r="ALO172" s="17"/>
      <c r="ALP172" s="17"/>
      <c r="ALQ172" s="17"/>
      <c r="ALR172" s="17"/>
      <c r="ALS172" s="17"/>
      <c r="ALT172" s="17"/>
      <c r="ALU172" s="17"/>
      <c r="ALV172" s="17"/>
      <c r="ALW172" s="17"/>
      <c r="ALX172" s="17"/>
      <c r="ALY172" s="17"/>
      <c r="ALZ172" s="17"/>
      <c r="AMA172" s="17"/>
      <c r="AMB172" s="17"/>
      <c r="AMC172" s="17"/>
      <c r="AMD172" s="17"/>
      <c r="AME172" s="17"/>
      <c r="AMF172" s="17"/>
      <c r="AMG172" s="17"/>
      <c r="AMH172" s="17"/>
      <c r="AMI172" s="17"/>
      <c r="AMJ172" s="17"/>
    </row>
    <row r="173" spans="1:1024" s="18" customFormat="1" ht="37.799999999999997" hidden="1" customHeight="1">
      <c r="A173" s="135" t="s">
        <v>196</v>
      </c>
      <c r="B173" s="12"/>
      <c r="C173" s="12" t="s">
        <v>193</v>
      </c>
      <c r="D173" s="12" t="s">
        <v>197</v>
      </c>
      <c r="E173" s="12"/>
      <c r="F173" s="31">
        <f>F174+F176+F178</f>
        <v>0</v>
      </c>
      <c r="G173" s="31">
        <f>G174+G176+G178</f>
        <v>0</v>
      </c>
      <c r="H173" s="31">
        <f>H174+H176+H178</f>
        <v>0</v>
      </c>
      <c r="I173" s="17"/>
      <c r="J173" s="16"/>
      <c r="K173" s="17"/>
      <c r="L173" s="17"/>
      <c r="M173" s="55"/>
      <c r="N173" s="55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  <c r="AA173" s="17"/>
      <c r="AB173" s="17"/>
      <c r="AC173" s="17"/>
      <c r="AD173" s="17"/>
      <c r="AE173" s="17"/>
      <c r="AF173" s="17"/>
      <c r="AG173" s="17"/>
      <c r="AH173" s="17"/>
      <c r="AI173" s="17"/>
      <c r="AJ173" s="17"/>
      <c r="AK173" s="17"/>
      <c r="AL173" s="17"/>
      <c r="AM173" s="17"/>
      <c r="AN173" s="17"/>
      <c r="AO173" s="17"/>
      <c r="AP173" s="17"/>
      <c r="AQ173" s="17"/>
      <c r="AR173" s="17"/>
      <c r="AS173" s="17"/>
      <c r="AT173" s="17"/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7"/>
      <c r="DW173" s="17"/>
      <c r="DX173" s="17"/>
      <c r="DY173" s="17"/>
      <c r="DZ173" s="17"/>
      <c r="EA173" s="17"/>
      <c r="EB173" s="17"/>
      <c r="EC173" s="17"/>
      <c r="ED173" s="17"/>
      <c r="EE173" s="17"/>
      <c r="EF173" s="17"/>
      <c r="EG173" s="17"/>
      <c r="EH173" s="17"/>
      <c r="EI173" s="17"/>
      <c r="EJ173" s="17"/>
      <c r="EK173" s="17"/>
      <c r="EL173" s="17"/>
      <c r="EM173" s="17"/>
      <c r="EN173" s="17"/>
      <c r="EO173" s="17"/>
      <c r="EP173" s="17"/>
      <c r="EQ173" s="17"/>
      <c r="ER173" s="17"/>
      <c r="ES173" s="17"/>
      <c r="ET173" s="17"/>
      <c r="EU173" s="17"/>
      <c r="EV173" s="17"/>
      <c r="EW173" s="17"/>
      <c r="EX173" s="17"/>
      <c r="EY173" s="17"/>
      <c r="EZ173" s="17"/>
      <c r="FA173" s="17"/>
      <c r="FB173" s="17"/>
      <c r="FC173" s="17"/>
      <c r="FD173" s="17"/>
      <c r="FE173" s="17"/>
      <c r="FF173" s="17"/>
      <c r="FG173" s="17"/>
      <c r="FH173" s="17"/>
      <c r="FI173" s="17"/>
      <c r="FJ173" s="17"/>
      <c r="FK173" s="17"/>
      <c r="FL173" s="17"/>
      <c r="FM173" s="17"/>
      <c r="FN173" s="17"/>
      <c r="FO173" s="17"/>
      <c r="FP173" s="17"/>
      <c r="FQ173" s="17"/>
      <c r="FR173" s="17"/>
      <c r="FS173" s="17"/>
      <c r="FT173" s="17"/>
      <c r="FU173" s="17"/>
      <c r="FV173" s="17"/>
      <c r="FW173" s="17"/>
      <c r="FX173" s="17"/>
      <c r="FY173" s="17"/>
      <c r="FZ173" s="17"/>
      <c r="GA173" s="17"/>
      <c r="GB173" s="17"/>
      <c r="GC173" s="17"/>
      <c r="GD173" s="17"/>
      <c r="GE173" s="17"/>
      <c r="GF173" s="17"/>
      <c r="GG173" s="17"/>
      <c r="GH173" s="17"/>
      <c r="GI173" s="17"/>
      <c r="GJ173" s="17"/>
      <c r="GK173" s="17"/>
      <c r="GL173" s="17"/>
      <c r="GM173" s="17"/>
      <c r="GN173" s="17"/>
      <c r="GO173" s="17"/>
      <c r="GP173" s="17"/>
      <c r="GQ173" s="17"/>
      <c r="GR173" s="17"/>
      <c r="GS173" s="17"/>
      <c r="GT173" s="17"/>
      <c r="GU173" s="17"/>
      <c r="GV173" s="17"/>
      <c r="GW173" s="17"/>
      <c r="GX173" s="17"/>
      <c r="GY173" s="17"/>
      <c r="GZ173" s="17"/>
      <c r="HA173" s="17"/>
      <c r="HB173" s="17"/>
      <c r="HC173" s="17"/>
      <c r="HD173" s="17"/>
      <c r="HE173" s="17"/>
      <c r="HF173" s="17"/>
      <c r="HG173" s="17"/>
      <c r="HH173" s="17"/>
      <c r="HI173" s="17"/>
      <c r="HJ173" s="17"/>
      <c r="HK173" s="17"/>
      <c r="HL173" s="17"/>
      <c r="HM173" s="17"/>
      <c r="HN173" s="17"/>
      <c r="HO173" s="17"/>
      <c r="HP173" s="17"/>
      <c r="HQ173" s="17"/>
      <c r="HR173" s="17"/>
      <c r="HS173" s="17"/>
      <c r="HT173" s="17"/>
      <c r="HU173" s="17"/>
      <c r="HV173" s="17"/>
      <c r="HW173" s="17"/>
      <c r="HX173" s="17"/>
      <c r="HY173" s="17"/>
      <c r="HZ173" s="17"/>
      <c r="IA173" s="17"/>
      <c r="IB173" s="17"/>
      <c r="IC173" s="17"/>
      <c r="ID173" s="17"/>
      <c r="IE173" s="17"/>
      <c r="IF173" s="17"/>
      <c r="IG173" s="17"/>
      <c r="IH173" s="17"/>
      <c r="II173" s="17"/>
      <c r="IJ173" s="17"/>
      <c r="IK173" s="17"/>
      <c r="IL173" s="17"/>
      <c r="IM173" s="17"/>
      <c r="IN173" s="17"/>
      <c r="IO173" s="17"/>
      <c r="IP173" s="17"/>
      <c r="IQ173" s="17"/>
      <c r="IR173" s="17"/>
      <c r="IS173" s="17"/>
      <c r="IT173" s="17"/>
      <c r="IU173" s="17"/>
      <c r="IV173" s="17"/>
      <c r="IW173" s="17"/>
      <c r="IX173" s="17"/>
      <c r="IY173" s="17"/>
      <c r="IZ173" s="17"/>
      <c r="JA173" s="17"/>
      <c r="JB173" s="17"/>
      <c r="JC173" s="17"/>
      <c r="JD173" s="17"/>
      <c r="JE173" s="17"/>
      <c r="JF173" s="17"/>
      <c r="JG173" s="17"/>
      <c r="JH173" s="17"/>
      <c r="JI173" s="17"/>
      <c r="JJ173" s="17"/>
      <c r="JK173" s="17"/>
      <c r="JL173" s="17"/>
      <c r="JM173" s="17"/>
      <c r="JN173" s="17"/>
      <c r="JO173" s="17"/>
      <c r="JP173" s="17"/>
      <c r="JQ173" s="17"/>
      <c r="JR173" s="17"/>
      <c r="JS173" s="17"/>
      <c r="JT173" s="17"/>
      <c r="JU173" s="17"/>
      <c r="JV173" s="17"/>
      <c r="JW173" s="17"/>
      <c r="JX173" s="17"/>
      <c r="JY173" s="17"/>
      <c r="JZ173" s="17"/>
      <c r="KA173" s="17"/>
      <c r="KB173" s="17"/>
      <c r="KC173" s="17"/>
      <c r="KD173" s="17"/>
      <c r="KE173" s="17"/>
      <c r="KF173" s="17"/>
      <c r="KG173" s="17"/>
      <c r="KH173" s="17"/>
      <c r="KI173" s="17"/>
      <c r="KJ173" s="17"/>
      <c r="KK173" s="17"/>
      <c r="KL173" s="17"/>
      <c r="KM173" s="17"/>
      <c r="KN173" s="17"/>
      <c r="KO173" s="17"/>
      <c r="KP173" s="17"/>
      <c r="KQ173" s="17"/>
      <c r="KR173" s="17"/>
      <c r="KS173" s="17"/>
      <c r="KT173" s="17"/>
      <c r="KU173" s="17"/>
      <c r="KV173" s="17"/>
      <c r="KW173" s="17"/>
      <c r="KX173" s="17"/>
      <c r="KY173" s="17"/>
      <c r="KZ173" s="17"/>
      <c r="LA173" s="17"/>
      <c r="LB173" s="17"/>
      <c r="LC173" s="17"/>
      <c r="LD173" s="17"/>
      <c r="LE173" s="17"/>
      <c r="LF173" s="17"/>
      <c r="LG173" s="17"/>
      <c r="LH173" s="17"/>
      <c r="LI173" s="17"/>
      <c r="LJ173" s="17"/>
      <c r="LK173" s="17"/>
      <c r="LL173" s="17"/>
      <c r="LM173" s="17"/>
      <c r="LN173" s="17"/>
      <c r="LO173" s="17"/>
      <c r="LP173" s="17"/>
      <c r="LQ173" s="17"/>
      <c r="LR173" s="17"/>
      <c r="LS173" s="17"/>
      <c r="LT173" s="17"/>
      <c r="LU173" s="17"/>
      <c r="LV173" s="17"/>
      <c r="LW173" s="17"/>
      <c r="LX173" s="17"/>
      <c r="LY173" s="17"/>
      <c r="LZ173" s="17"/>
      <c r="MA173" s="17"/>
      <c r="MB173" s="17"/>
      <c r="MC173" s="17"/>
      <c r="MD173" s="17"/>
      <c r="ME173" s="17"/>
      <c r="MF173" s="17"/>
      <c r="MG173" s="17"/>
      <c r="MH173" s="17"/>
      <c r="MI173" s="17"/>
      <c r="MJ173" s="17"/>
      <c r="MK173" s="17"/>
      <c r="ML173" s="17"/>
      <c r="MM173" s="17"/>
      <c r="MN173" s="17"/>
      <c r="MO173" s="17"/>
      <c r="MP173" s="17"/>
      <c r="MQ173" s="17"/>
      <c r="MR173" s="17"/>
      <c r="MS173" s="17"/>
      <c r="MT173" s="17"/>
      <c r="MU173" s="17"/>
      <c r="MV173" s="17"/>
      <c r="MW173" s="17"/>
      <c r="MX173" s="17"/>
      <c r="MY173" s="17"/>
      <c r="MZ173" s="17"/>
      <c r="NA173" s="17"/>
      <c r="NB173" s="17"/>
      <c r="NC173" s="17"/>
      <c r="ND173" s="17"/>
      <c r="NE173" s="17"/>
      <c r="NF173" s="17"/>
      <c r="NG173" s="17"/>
      <c r="NH173" s="17"/>
      <c r="NI173" s="17"/>
      <c r="NJ173" s="17"/>
      <c r="NK173" s="17"/>
      <c r="NL173" s="17"/>
      <c r="NM173" s="17"/>
      <c r="NN173" s="17"/>
      <c r="NO173" s="17"/>
      <c r="NP173" s="17"/>
      <c r="NQ173" s="17"/>
      <c r="NR173" s="17"/>
      <c r="NS173" s="17"/>
      <c r="NT173" s="17"/>
      <c r="NU173" s="17"/>
      <c r="NV173" s="17"/>
      <c r="NW173" s="17"/>
      <c r="NX173" s="17"/>
      <c r="NY173" s="17"/>
      <c r="NZ173" s="17"/>
      <c r="OA173" s="17"/>
      <c r="OB173" s="17"/>
      <c r="OC173" s="17"/>
      <c r="OD173" s="17"/>
      <c r="OE173" s="17"/>
      <c r="OF173" s="17"/>
      <c r="OG173" s="17"/>
      <c r="OH173" s="17"/>
      <c r="OI173" s="17"/>
      <c r="OJ173" s="17"/>
      <c r="OK173" s="17"/>
      <c r="OL173" s="17"/>
      <c r="OM173" s="17"/>
      <c r="ON173" s="17"/>
      <c r="OO173" s="17"/>
      <c r="OP173" s="17"/>
      <c r="OQ173" s="17"/>
      <c r="OR173" s="17"/>
      <c r="OS173" s="17"/>
      <c r="OT173" s="17"/>
      <c r="OU173" s="17"/>
      <c r="OV173" s="17"/>
      <c r="OW173" s="17"/>
      <c r="OX173" s="17"/>
      <c r="OY173" s="17"/>
      <c r="OZ173" s="17"/>
      <c r="PA173" s="17"/>
      <c r="PB173" s="17"/>
      <c r="PC173" s="17"/>
      <c r="PD173" s="17"/>
      <c r="PE173" s="17"/>
      <c r="PF173" s="17"/>
      <c r="PG173" s="17"/>
      <c r="PH173" s="17"/>
      <c r="PI173" s="17"/>
      <c r="PJ173" s="17"/>
      <c r="PK173" s="17"/>
      <c r="PL173" s="17"/>
      <c r="PM173" s="17"/>
      <c r="PN173" s="17"/>
      <c r="PO173" s="17"/>
      <c r="PP173" s="17"/>
      <c r="PQ173" s="17"/>
      <c r="PR173" s="17"/>
      <c r="PS173" s="17"/>
      <c r="PT173" s="17"/>
      <c r="PU173" s="17"/>
      <c r="PV173" s="17"/>
      <c r="PW173" s="17"/>
      <c r="PX173" s="17"/>
      <c r="PY173" s="17"/>
      <c r="PZ173" s="17"/>
      <c r="QA173" s="17"/>
      <c r="QB173" s="17"/>
      <c r="QC173" s="17"/>
      <c r="QD173" s="17"/>
      <c r="QE173" s="17"/>
      <c r="QF173" s="17"/>
      <c r="QG173" s="17"/>
      <c r="QH173" s="17"/>
      <c r="QI173" s="17"/>
      <c r="QJ173" s="17"/>
      <c r="QK173" s="17"/>
      <c r="QL173" s="17"/>
      <c r="QM173" s="17"/>
      <c r="QN173" s="17"/>
      <c r="QO173" s="17"/>
      <c r="QP173" s="17"/>
      <c r="QQ173" s="17"/>
      <c r="QR173" s="17"/>
      <c r="QS173" s="17"/>
      <c r="QT173" s="17"/>
      <c r="QU173" s="17"/>
      <c r="QV173" s="17"/>
      <c r="QW173" s="17"/>
      <c r="QX173" s="17"/>
      <c r="QY173" s="17"/>
      <c r="QZ173" s="17"/>
      <c r="RA173" s="17"/>
      <c r="RB173" s="17"/>
      <c r="RC173" s="17"/>
      <c r="RD173" s="17"/>
      <c r="RE173" s="17"/>
      <c r="RF173" s="17"/>
      <c r="RG173" s="17"/>
      <c r="RH173" s="17"/>
      <c r="RI173" s="17"/>
      <c r="RJ173" s="17"/>
      <c r="RK173" s="17"/>
      <c r="RL173" s="17"/>
      <c r="RM173" s="17"/>
      <c r="RN173" s="17"/>
      <c r="RO173" s="17"/>
      <c r="RP173" s="17"/>
      <c r="RQ173" s="17"/>
      <c r="RR173" s="17"/>
      <c r="RS173" s="17"/>
      <c r="RT173" s="17"/>
      <c r="RU173" s="17"/>
      <c r="RV173" s="17"/>
      <c r="RW173" s="17"/>
      <c r="RX173" s="17"/>
      <c r="RY173" s="17"/>
      <c r="RZ173" s="17"/>
      <c r="SA173" s="17"/>
      <c r="SB173" s="17"/>
      <c r="SC173" s="17"/>
      <c r="SD173" s="17"/>
      <c r="SE173" s="17"/>
      <c r="SF173" s="17"/>
      <c r="SG173" s="17"/>
      <c r="SH173" s="17"/>
      <c r="SI173" s="17"/>
      <c r="SJ173" s="17"/>
      <c r="SK173" s="17"/>
      <c r="SL173" s="17"/>
      <c r="SM173" s="17"/>
      <c r="SN173" s="17"/>
      <c r="SO173" s="17"/>
      <c r="SP173" s="17"/>
      <c r="SQ173" s="17"/>
      <c r="SR173" s="17"/>
      <c r="SS173" s="17"/>
      <c r="ST173" s="17"/>
      <c r="SU173" s="17"/>
      <c r="SV173" s="17"/>
      <c r="SW173" s="17"/>
      <c r="SX173" s="17"/>
      <c r="SY173" s="17"/>
      <c r="SZ173" s="17"/>
      <c r="TA173" s="17"/>
      <c r="TB173" s="17"/>
      <c r="TC173" s="17"/>
      <c r="TD173" s="17"/>
      <c r="TE173" s="17"/>
      <c r="TF173" s="17"/>
      <c r="TG173" s="17"/>
      <c r="TH173" s="17"/>
      <c r="TI173" s="17"/>
      <c r="TJ173" s="17"/>
      <c r="TK173" s="17"/>
      <c r="TL173" s="17"/>
      <c r="TM173" s="17"/>
      <c r="TN173" s="17"/>
      <c r="TO173" s="17"/>
      <c r="TP173" s="17"/>
      <c r="TQ173" s="17"/>
      <c r="TR173" s="17"/>
      <c r="TS173" s="17"/>
      <c r="TT173" s="17"/>
      <c r="TU173" s="17"/>
      <c r="TV173" s="17"/>
      <c r="TW173" s="17"/>
      <c r="TX173" s="17"/>
      <c r="TY173" s="17"/>
      <c r="TZ173" s="17"/>
      <c r="UA173" s="17"/>
      <c r="UB173" s="17"/>
      <c r="UC173" s="17"/>
      <c r="UD173" s="17"/>
      <c r="UE173" s="17"/>
      <c r="UF173" s="17"/>
      <c r="UG173" s="17"/>
      <c r="UH173" s="17"/>
      <c r="UI173" s="17"/>
      <c r="UJ173" s="17"/>
      <c r="UK173" s="17"/>
      <c r="UL173" s="17"/>
      <c r="UM173" s="17"/>
      <c r="UN173" s="17"/>
      <c r="UO173" s="17"/>
      <c r="UP173" s="17"/>
      <c r="UQ173" s="17"/>
      <c r="UR173" s="17"/>
      <c r="US173" s="17"/>
      <c r="UT173" s="17"/>
      <c r="UU173" s="17"/>
      <c r="UV173" s="17"/>
      <c r="UW173" s="17"/>
      <c r="UX173" s="17"/>
      <c r="UY173" s="17"/>
      <c r="UZ173" s="17"/>
      <c r="VA173" s="17"/>
      <c r="VB173" s="17"/>
      <c r="VC173" s="17"/>
      <c r="VD173" s="17"/>
      <c r="VE173" s="17"/>
      <c r="VF173" s="17"/>
      <c r="VG173" s="17"/>
      <c r="VH173" s="17"/>
      <c r="VI173" s="17"/>
      <c r="VJ173" s="17"/>
      <c r="VK173" s="17"/>
      <c r="VL173" s="17"/>
      <c r="VM173" s="17"/>
      <c r="VN173" s="17"/>
      <c r="VO173" s="17"/>
      <c r="VP173" s="17"/>
      <c r="VQ173" s="17"/>
      <c r="VR173" s="17"/>
      <c r="VS173" s="17"/>
      <c r="VT173" s="17"/>
      <c r="VU173" s="17"/>
      <c r="VV173" s="17"/>
      <c r="VW173" s="17"/>
      <c r="VX173" s="17"/>
      <c r="VY173" s="17"/>
      <c r="VZ173" s="17"/>
      <c r="WA173" s="17"/>
      <c r="WB173" s="17"/>
      <c r="WC173" s="17"/>
      <c r="WD173" s="17"/>
      <c r="WE173" s="17"/>
      <c r="WF173" s="17"/>
      <c r="WG173" s="17"/>
      <c r="WH173" s="17"/>
      <c r="WI173" s="17"/>
      <c r="WJ173" s="17"/>
      <c r="WK173" s="17"/>
      <c r="WL173" s="17"/>
      <c r="WM173" s="17"/>
      <c r="WN173" s="17"/>
      <c r="WO173" s="17"/>
      <c r="WP173" s="17"/>
      <c r="WQ173" s="17"/>
      <c r="WR173" s="17"/>
      <c r="WS173" s="17"/>
      <c r="WT173" s="17"/>
      <c r="WU173" s="17"/>
      <c r="WV173" s="17"/>
      <c r="WW173" s="17"/>
      <c r="WX173" s="17"/>
      <c r="WY173" s="17"/>
      <c r="WZ173" s="17"/>
      <c r="XA173" s="17"/>
      <c r="XB173" s="17"/>
      <c r="XC173" s="17"/>
      <c r="XD173" s="17"/>
      <c r="XE173" s="17"/>
      <c r="XF173" s="17"/>
      <c r="XG173" s="17"/>
      <c r="XH173" s="17"/>
      <c r="XI173" s="17"/>
      <c r="XJ173" s="17"/>
      <c r="XK173" s="17"/>
      <c r="XL173" s="17"/>
      <c r="XM173" s="17"/>
      <c r="XN173" s="17"/>
      <c r="XO173" s="17"/>
      <c r="XP173" s="17"/>
      <c r="XQ173" s="17"/>
      <c r="XR173" s="17"/>
      <c r="XS173" s="17"/>
      <c r="XT173" s="17"/>
      <c r="XU173" s="17"/>
      <c r="XV173" s="17"/>
      <c r="XW173" s="17"/>
      <c r="XX173" s="17"/>
      <c r="XY173" s="17"/>
      <c r="XZ173" s="17"/>
      <c r="YA173" s="17"/>
      <c r="YB173" s="17"/>
      <c r="YC173" s="17"/>
      <c r="YD173" s="17"/>
      <c r="YE173" s="17"/>
      <c r="YF173" s="17"/>
      <c r="YG173" s="17"/>
      <c r="YH173" s="17"/>
      <c r="YI173" s="17"/>
      <c r="YJ173" s="17"/>
      <c r="YK173" s="17"/>
      <c r="YL173" s="17"/>
      <c r="YM173" s="17"/>
      <c r="YN173" s="17"/>
      <c r="YO173" s="17"/>
      <c r="YP173" s="17"/>
      <c r="YQ173" s="17"/>
      <c r="YR173" s="17"/>
      <c r="YS173" s="17"/>
      <c r="YT173" s="17"/>
      <c r="YU173" s="17"/>
      <c r="YV173" s="17"/>
      <c r="YW173" s="17"/>
      <c r="YX173" s="17"/>
      <c r="YY173" s="17"/>
      <c r="YZ173" s="17"/>
      <c r="ZA173" s="17"/>
      <c r="ZB173" s="17"/>
      <c r="ZC173" s="17"/>
      <c r="ZD173" s="17"/>
      <c r="ZE173" s="17"/>
      <c r="ZF173" s="17"/>
      <c r="ZG173" s="17"/>
      <c r="ZH173" s="17"/>
      <c r="ZI173" s="17"/>
      <c r="ZJ173" s="17"/>
      <c r="ZK173" s="17"/>
      <c r="ZL173" s="17"/>
      <c r="ZM173" s="17"/>
      <c r="ZN173" s="17"/>
      <c r="ZO173" s="17"/>
      <c r="ZP173" s="17"/>
      <c r="ZQ173" s="17"/>
      <c r="ZR173" s="17"/>
      <c r="ZS173" s="17"/>
      <c r="ZT173" s="17"/>
      <c r="ZU173" s="17"/>
      <c r="ZV173" s="17"/>
      <c r="ZW173" s="17"/>
      <c r="ZX173" s="17"/>
      <c r="ZY173" s="17"/>
      <c r="ZZ173" s="17"/>
      <c r="AAA173" s="17"/>
      <c r="AAB173" s="17"/>
      <c r="AAC173" s="17"/>
      <c r="AAD173" s="17"/>
      <c r="AAE173" s="17"/>
      <c r="AAF173" s="17"/>
      <c r="AAG173" s="17"/>
      <c r="AAH173" s="17"/>
      <c r="AAI173" s="17"/>
      <c r="AAJ173" s="17"/>
      <c r="AAK173" s="17"/>
      <c r="AAL173" s="17"/>
      <c r="AAM173" s="17"/>
      <c r="AAN173" s="17"/>
      <c r="AAO173" s="17"/>
      <c r="AAP173" s="17"/>
      <c r="AAQ173" s="17"/>
      <c r="AAR173" s="17"/>
      <c r="AAS173" s="17"/>
      <c r="AAT173" s="17"/>
      <c r="AAU173" s="17"/>
      <c r="AAV173" s="17"/>
      <c r="AAW173" s="17"/>
      <c r="AAX173" s="17"/>
      <c r="AAY173" s="17"/>
      <c r="AAZ173" s="17"/>
      <c r="ABA173" s="17"/>
      <c r="ABB173" s="17"/>
      <c r="ABC173" s="17"/>
      <c r="ABD173" s="17"/>
      <c r="ABE173" s="17"/>
      <c r="ABF173" s="17"/>
      <c r="ABG173" s="17"/>
      <c r="ABH173" s="17"/>
      <c r="ABI173" s="17"/>
      <c r="ABJ173" s="17"/>
      <c r="ABK173" s="17"/>
      <c r="ABL173" s="17"/>
      <c r="ABM173" s="17"/>
      <c r="ABN173" s="17"/>
      <c r="ABO173" s="17"/>
      <c r="ABP173" s="17"/>
      <c r="ABQ173" s="17"/>
      <c r="ABR173" s="17"/>
      <c r="ABS173" s="17"/>
      <c r="ABT173" s="17"/>
      <c r="ABU173" s="17"/>
      <c r="ABV173" s="17"/>
      <c r="ABW173" s="17"/>
      <c r="ABX173" s="17"/>
      <c r="ABY173" s="17"/>
      <c r="ABZ173" s="17"/>
      <c r="ACA173" s="17"/>
      <c r="ACB173" s="17"/>
      <c r="ACC173" s="17"/>
      <c r="ACD173" s="17"/>
      <c r="ACE173" s="17"/>
      <c r="ACF173" s="17"/>
      <c r="ACG173" s="17"/>
      <c r="ACH173" s="17"/>
      <c r="ACI173" s="17"/>
      <c r="ACJ173" s="17"/>
      <c r="ACK173" s="17"/>
      <c r="ACL173" s="17"/>
      <c r="ACM173" s="17"/>
      <c r="ACN173" s="17"/>
      <c r="ACO173" s="17"/>
      <c r="ACP173" s="17"/>
      <c r="ACQ173" s="17"/>
      <c r="ACR173" s="17"/>
      <c r="ACS173" s="17"/>
      <c r="ACT173" s="17"/>
      <c r="ACU173" s="17"/>
      <c r="ACV173" s="17"/>
      <c r="ACW173" s="17"/>
      <c r="ACX173" s="17"/>
      <c r="ACY173" s="17"/>
      <c r="ACZ173" s="17"/>
      <c r="ADA173" s="17"/>
      <c r="ADB173" s="17"/>
      <c r="ADC173" s="17"/>
      <c r="ADD173" s="17"/>
      <c r="ADE173" s="17"/>
      <c r="ADF173" s="17"/>
      <c r="ADG173" s="17"/>
      <c r="ADH173" s="17"/>
      <c r="ADI173" s="17"/>
      <c r="ADJ173" s="17"/>
      <c r="ADK173" s="17"/>
      <c r="ADL173" s="17"/>
      <c r="ADM173" s="17"/>
      <c r="ADN173" s="17"/>
      <c r="ADO173" s="17"/>
      <c r="ADP173" s="17"/>
      <c r="ADQ173" s="17"/>
      <c r="ADR173" s="17"/>
      <c r="ADS173" s="17"/>
      <c r="ADT173" s="17"/>
      <c r="ADU173" s="17"/>
      <c r="ADV173" s="17"/>
      <c r="ADW173" s="17"/>
      <c r="ADX173" s="17"/>
      <c r="ADY173" s="17"/>
      <c r="ADZ173" s="17"/>
      <c r="AEA173" s="17"/>
      <c r="AEB173" s="17"/>
      <c r="AEC173" s="17"/>
      <c r="AED173" s="17"/>
      <c r="AEE173" s="17"/>
      <c r="AEF173" s="17"/>
      <c r="AEG173" s="17"/>
      <c r="AEH173" s="17"/>
      <c r="AEI173" s="17"/>
      <c r="AEJ173" s="17"/>
      <c r="AEK173" s="17"/>
      <c r="AEL173" s="17"/>
      <c r="AEM173" s="17"/>
      <c r="AEN173" s="17"/>
      <c r="AEO173" s="17"/>
      <c r="AEP173" s="17"/>
      <c r="AEQ173" s="17"/>
      <c r="AER173" s="17"/>
      <c r="AES173" s="17"/>
      <c r="AET173" s="17"/>
      <c r="AEU173" s="17"/>
      <c r="AEV173" s="17"/>
      <c r="AEW173" s="17"/>
      <c r="AEX173" s="17"/>
      <c r="AEY173" s="17"/>
      <c r="AEZ173" s="17"/>
      <c r="AFA173" s="17"/>
      <c r="AFB173" s="17"/>
      <c r="AFC173" s="17"/>
      <c r="AFD173" s="17"/>
      <c r="AFE173" s="17"/>
      <c r="AFF173" s="17"/>
      <c r="AFG173" s="17"/>
      <c r="AFH173" s="17"/>
      <c r="AFI173" s="17"/>
      <c r="AFJ173" s="17"/>
      <c r="AFK173" s="17"/>
      <c r="AFL173" s="17"/>
      <c r="AFM173" s="17"/>
      <c r="AFN173" s="17"/>
      <c r="AFO173" s="17"/>
      <c r="AFP173" s="17"/>
      <c r="AFQ173" s="17"/>
      <c r="AFR173" s="17"/>
      <c r="AFS173" s="17"/>
      <c r="AFT173" s="17"/>
      <c r="AFU173" s="17"/>
      <c r="AFV173" s="17"/>
      <c r="AFW173" s="17"/>
      <c r="AFX173" s="17"/>
      <c r="AFY173" s="17"/>
      <c r="AFZ173" s="17"/>
      <c r="AGA173" s="17"/>
      <c r="AGB173" s="17"/>
      <c r="AGC173" s="17"/>
      <c r="AGD173" s="17"/>
      <c r="AGE173" s="17"/>
      <c r="AGF173" s="17"/>
      <c r="AGG173" s="17"/>
      <c r="AGH173" s="17"/>
      <c r="AGI173" s="17"/>
      <c r="AGJ173" s="17"/>
      <c r="AGK173" s="17"/>
      <c r="AGL173" s="17"/>
      <c r="AGM173" s="17"/>
      <c r="AGN173" s="17"/>
      <c r="AGO173" s="17"/>
      <c r="AGP173" s="17"/>
      <c r="AGQ173" s="17"/>
      <c r="AGR173" s="17"/>
      <c r="AGS173" s="17"/>
      <c r="AGT173" s="17"/>
      <c r="AGU173" s="17"/>
      <c r="AGV173" s="17"/>
      <c r="AGW173" s="17"/>
      <c r="AGX173" s="17"/>
      <c r="AGY173" s="17"/>
      <c r="AGZ173" s="17"/>
      <c r="AHA173" s="17"/>
      <c r="AHB173" s="17"/>
      <c r="AHC173" s="17"/>
      <c r="AHD173" s="17"/>
      <c r="AHE173" s="17"/>
      <c r="AHF173" s="17"/>
      <c r="AHG173" s="17"/>
      <c r="AHH173" s="17"/>
      <c r="AHI173" s="17"/>
      <c r="AHJ173" s="17"/>
      <c r="AHK173" s="17"/>
      <c r="AHL173" s="17"/>
      <c r="AHM173" s="17"/>
      <c r="AHN173" s="17"/>
      <c r="AHO173" s="17"/>
      <c r="AHP173" s="17"/>
      <c r="AHQ173" s="17"/>
      <c r="AHR173" s="17"/>
      <c r="AHS173" s="17"/>
      <c r="AHT173" s="17"/>
      <c r="AHU173" s="17"/>
      <c r="AHV173" s="17"/>
      <c r="AHW173" s="17"/>
      <c r="AHX173" s="17"/>
      <c r="AHY173" s="17"/>
      <c r="AHZ173" s="17"/>
      <c r="AIA173" s="17"/>
      <c r="AIB173" s="17"/>
      <c r="AIC173" s="17"/>
      <c r="AID173" s="17"/>
      <c r="AIE173" s="17"/>
      <c r="AIF173" s="17"/>
      <c r="AIG173" s="17"/>
      <c r="AIH173" s="17"/>
      <c r="AII173" s="17"/>
      <c r="AIJ173" s="17"/>
      <c r="AIK173" s="17"/>
      <c r="AIL173" s="17"/>
      <c r="AIM173" s="17"/>
      <c r="AIN173" s="17"/>
      <c r="AIO173" s="17"/>
      <c r="AIP173" s="17"/>
      <c r="AIQ173" s="17"/>
      <c r="AIR173" s="17"/>
      <c r="AIS173" s="17"/>
      <c r="AIT173" s="17"/>
      <c r="AIU173" s="17"/>
      <c r="AIV173" s="17"/>
      <c r="AIW173" s="17"/>
      <c r="AIX173" s="17"/>
      <c r="AIY173" s="17"/>
      <c r="AIZ173" s="17"/>
      <c r="AJA173" s="17"/>
      <c r="AJB173" s="17"/>
      <c r="AJC173" s="17"/>
      <c r="AJD173" s="17"/>
      <c r="AJE173" s="17"/>
      <c r="AJF173" s="17"/>
      <c r="AJG173" s="17"/>
      <c r="AJH173" s="17"/>
      <c r="AJI173" s="17"/>
      <c r="AJJ173" s="17"/>
      <c r="AJK173" s="17"/>
      <c r="AJL173" s="17"/>
      <c r="AJM173" s="17"/>
      <c r="AJN173" s="17"/>
      <c r="AJO173" s="17"/>
      <c r="AJP173" s="17"/>
      <c r="AJQ173" s="17"/>
      <c r="AJR173" s="17"/>
      <c r="AJS173" s="17"/>
      <c r="AJT173" s="17"/>
      <c r="AJU173" s="17"/>
      <c r="AJV173" s="17"/>
      <c r="AJW173" s="17"/>
      <c r="AJX173" s="17"/>
      <c r="AJY173" s="17"/>
      <c r="AJZ173" s="17"/>
      <c r="AKA173" s="17"/>
      <c r="AKB173" s="17"/>
      <c r="AKC173" s="17"/>
      <c r="AKD173" s="17"/>
      <c r="AKE173" s="17"/>
      <c r="AKF173" s="17"/>
      <c r="AKG173" s="17"/>
      <c r="AKH173" s="17"/>
      <c r="AKI173" s="17"/>
      <c r="AKJ173" s="17"/>
      <c r="AKK173" s="17"/>
      <c r="AKL173" s="17"/>
      <c r="AKM173" s="17"/>
      <c r="AKN173" s="17"/>
      <c r="AKO173" s="17"/>
      <c r="AKP173" s="17"/>
      <c r="AKQ173" s="17"/>
      <c r="AKR173" s="17"/>
      <c r="AKS173" s="17"/>
      <c r="AKT173" s="17"/>
      <c r="AKU173" s="17"/>
      <c r="AKV173" s="17"/>
      <c r="AKW173" s="17"/>
      <c r="AKX173" s="17"/>
      <c r="AKY173" s="17"/>
      <c r="AKZ173" s="17"/>
      <c r="ALA173" s="17"/>
      <c r="ALB173" s="17"/>
      <c r="ALC173" s="17"/>
      <c r="ALD173" s="17"/>
      <c r="ALE173" s="17"/>
      <c r="ALF173" s="17"/>
      <c r="ALG173" s="17"/>
      <c r="ALH173" s="17"/>
      <c r="ALI173" s="17"/>
      <c r="ALJ173" s="17"/>
      <c r="ALK173" s="17"/>
      <c r="ALL173" s="17"/>
      <c r="ALM173" s="17"/>
      <c r="ALN173" s="17"/>
      <c r="ALO173" s="17"/>
      <c r="ALP173" s="17"/>
      <c r="ALQ173" s="17"/>
      <c r="ALR173" s="17"/>
      <c r="ALS173" s="17"/>
      <c r="ALT173" s="17"/>
      <c r="ALU173" s="17"/>
      <c r="ALV173" s="17"/>
      <c r="ALW173" s="17"/>
      <c r="ALX173" s="17"/>
      <c r="ALY173" s="17"/>
      <c r="ALZ173" s="17"/>
      <c r="AMA173" s="17"/>
      <c r="AMB173" s="17"/>
      <c r="AMC173" s="17"/>
      <c r="AMD173" s="17"/>
      <c r="AME173" s="17"/>
      <c r="AMF173" s="17"/>
      <c r="AMG173" s="17"/>
      <c r="AMH173" s="17"/>
      <c r="AMI173" s="17"/>
      <c r="AMJ173" s="17"/>
    </row>
    <row r="174" spans="1:1024" s="18" customFormat="1" ht="39" hidden="1" customHeight="1">
      <c r="A174" s="135" t="s">
        <v>198</v>
      </c>
      <c r="B174" s="12"/>
      <c r="C174" s="12" t="s">
        <v>193</v>
      </c>
      <c r="D174" s="12" t="s">
        <v>199</v>
      </c>
      <c r="E174" s="12"/>
      <c r="F174" s="31">
        <f>F175</f>
        <v>0</v>
      </c>
      <c r="G174" s="31">
        <f>G175</f>
        <v>0</v>
      </c>
      <c r="H174" s="31">
        <f>H175</f>
        <v>0</v>
      </c>
      <c r="I174" s="17"/>
      <c r="J174" s="16"/>
      <c r="K174" s="17"/>
      <c r="L174" s="17"/>
      <c r="M174" s="55"/>
      <c r="N174" s="55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  <c r="AN174" s="17"/>
      <c r="AO174" s="17"/>
      <c r="AP174" s="17"/>
      <c r="AQ174" s="17"/>
      <c r="AR174" s="17"/>
      <c r="AS174" s="17"/>
      <c r="AT174" s="17"/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  <c r="DV174" s="17"/>
      <c r="DW174" s="17"/>
      <c r="DX174" s="17"/>
      <c r="DY174" s="17"/>
      <c r="DZ174" s="17"/>
      <c r="EA174" s="17"/>
      <c r="EB174" s="17"/>
      <c r="EC174" s="17"/>
      <c r="ED174" s="17"/>
      <c r="EE174" s="17"/>
      <c r="EF174" s="17"/>
      <c r="EG174" s="17"/>
      <c r="EH174" s="17"/>
      <c r="EI174" s="17"/>
      <c r="EJ174" s="17"/>
      <c r="EK174" s="17"/>
      <c r="EL174" s="17"/>
      <c r="EM174" s="17"/>
      <c r="EN174" s="17"/>
      <c r="EO174" s="17"/>
      <c r="EP174" s="17"/>
      <c r="EQ174" s="17"/>
      <c r="ER174" s="17"/>
      <c r="ES174" s="17"/>
      <c r="ET174" s="17"/>
      <c r="EU174" s="17"/>
      <c r="EV174" s="17"/>
      <c r="EW174" s="17"/>
      <c r="EX174" s="17"/>
      <c r="EY174" s="17"/>
      <c r="EZ174" s="17"/>
      <c r="FA174" s="17"/>
      <c r="FB174" s="17"/>
      <c r="FC174" s="17"/>
      <c r="FD174" s="17"/>
      <c r="FE174" s="17"/>
      <c r="FF174" s="17"/>
      <c r="FG174" s="17"/>
      <c r="FH174" s="17"/>
      <c r="FI174" s="17"/>
      <c r="FJ174" s="17"/>
      <c r="FK174" s="17"/>
      <c r="FL174" s="17"/>
      <c r="FM174" s="17"/>
      <c r="FN174" s="17"/>
      <c r="FO174" s="17"/>
      <c r="FP174" s="17"/>
      <c r="FQ174" s="17"/>
      <c r="FR174" s="17"/>
      <c r="FS174" s="17"/>
      <c r="FT174" s="17"/>
      <c r="FU174" s="17"/>
      <c r="FV174" s="17"/>
      <c r="FW174" s="17"/>
      <c r="FX174" s="17"/>
      <c r="FY174" s="17"/>
      <c r="FZ174" s="17"/>
      <c r="GA174" s="17"/>
      <c r="GB174" s="17"/>
      <c r="GC174" s="17"/>
      <c r="GD174" s="17"/>
      <c r="GE174" s="17"/>
      <c r="GF174" s="17"/>
      <c r="GG174" s="17"/>
      <c r="GH174" s="17"/>
      <c r="GI174" s="17"/>
      <c r="GJ174" s="17"/>
      <c r="GK174" s="17"/>
      <c r="GL174" s="17"/>
      <c r="GM174" s="17"/>
      <c r="GN174" s="17"/>
      <c r="GO174" s="17"/>
      <c r="GP174" s="17"/>
      <c r="GQ174" s="17"/>
      <c r="GR174" s="17"/>
      <c r="GS174" s="17"/>
      <c r="GT174" s="17"/>
      <c r="GU174" s="17"/>
      <c r="GV174" s="17"/>
      <c r="GW174" s="17"/>
      <c r="GX174" s="17"/>
      <c r="GY174" s="17"/>
      <c r="GZ174" s="17"/>
      <c r="HA174" s="17"/>
      <c r="HB174" s="17"/>
      <c r="HC174" s="17"/>
      <c r="HD174" s="17"/>
      <c r="HE174" s="17"/>
      <c r="HF174" s="17"/>
      <c r="HG174" s="17"/>
      <c r="HH174" s="17"/>
      <c r="HI174" s="17"/>
      <c r="HJ174" s="17"/>
      <c r="HK174" s="17"/>
      <c r="HL174" s="17"/>
      <c r="HM174" s="17"/>
      <c r="HN174" s="17"/>
      <c r="HO174" s="17"/>
      <c r="HP174" s="17"/>
      <c r="HQ174" s="17"/>
      <c r="HR174" s="17"/>
      <c r="HS174" s="17"/>
      <c r="HT174" s="17"/>
      <c r="HU174" s="17"/>
      <c r="HV174" s="17"/>
      <c r="HW174" s="17"/>
      <c r="HX174" s="17"/>
      <c r="HY174" s="17"/>
      <c r="HZ174" s="17"/>
      <c r="IA174" s="17"/>
      <c r="IB174" s="17"/>
      <c r="IC174" s="17"/>
      <c r="ID174" s="17"/>
      <c r="IE174" s="17"/>
      <c r="IF174" s="17"/>
      <c r="IG174" s="17"/>
      <c r="IH174" s="17"/>
      <c r="II174" s="17"/>
      <c r="IJ174" s="17"/>
      <c r="IK174" s="17"/>
      <c r="IL174" s="17"/>
      <c r="IM174" s="17"/>
      <c r="IN174" s="17"/>
      <c r="IO174" s="17"/>
      <c r="IP174" s="17"/>
      <c r="IQ174" s="17"/>
      <c r="IR174" s="17"/>
      <c r="IS174" s="17"/>
      <c r="IT174" s="17"/>
      <c r="IU174" s="17"/>
      <c r="IV174" s="17"/>
      <c r="IW174" s="17"/>
      <c r="IX174" s="17"/>
      <c r="IY174" s="17"/>
      <c r="IZ174" s="17"/>
      <c r="JA174" s="17"/>
      <c r="JB174" s="17"/>
      <c r="JC174" s="17"/>
      <c r="JD174" s="17"/>
      <c r="JE174" s="17"/>
      <c r="JF174" s="17"/>
      <c r="JG174" s="17"/>
      <c r="JH174" s="17"/>
      <c r="JI174" s="17"/>
      <c r="JJ174" s="17"/>
      <c r="JK174" s="17"/>
      <c r="JL174" s="17"/>
      <c r="JM174" s="17"/>
      <c r="JN174" s="17"/>
      <c r="JO174" s="17"/>
      <c r="JP174" s="17"/>
      <c r="JQ174" s="17"/>
      <c r="JR174" s="17"/>
      <c r="JS174" s="17"/>
      <c r="JT174" s="17"/>
      <c r="JU174" s="17"/>
      <c r="JV174" s="17"/>
      <c r="JW174" s="17"/>
      <c r="JX174" s="17"/>
      <c r="JY174" s="17"/>
      <c r="JZ174" s="17"/>
      <c r="KA174" s="17"/>
      <c r="KB174" s="17"/>
      <c r="KC174" s="17"/>
      <c r="KD174" s="17"/>
      <c r="KE174" s="17"/>
      <c r="KF174" s="17"/>
      <c r="KG174" s="17"/>
      <c r="KH174" s="17"/>
      <c r="KI174" s="17"/>
      <c r="KJ174" s="17"/>
      <c r="KK174" s="17"/>
      <c r="KL174" s="17"/>
      <c r="KM174" s="17"/>
      <c r="KN174" s="17"/>
      <c r="KO174" s="17"/>
      <c r="KP174" s="17"/>
      <c r="KQ174" s="17"/>
      <c r="KR174" s="17"/>
      <c r="KS174" s="17"/>
      <c r="KT174" s="17"/>
      <c r="KU174" s="17"/>
      <c r="KV174" s="17"/>
      <c r="KW174" s="17"/>
      <c r="KX174" s="17"/>
      <c r="KY174" s="17"/>
      <c r="KZ174" s="17"/>
      <c r="LA174" s="17"/>
      <c r="LB174" s="17"/>
      <c r="LC174" s="17"/>
      <c r="LD174" s="17"/>
      <c r="LE174" s="17"/>
      <c r="LF174" s="17"/>
      <c r="LG174" s="17"/>
      <c r="LH174" s="17"/>
      <c r="LI174" s="17"/>
      <c r="LJ174" s="17"/>
      <c r="LK174" s="17"/>
      <c r="LL174" s="17"/>
      <c r="LM174" s="17"/>
      <c r="LN174" s="17"/>
      <c r="LO174" s="17"/>
      <c r="LP174" s="17"/>
      <c r="LQ174" s="17"/>
      <c r="LR174" s="17"/>
      <c r="LS174" s="17"/>
      <c r="LT174" s="17"/>
      <c r="LU174" s="17"/>
      <c r="LV174" s="17"/>
      <c r="LW174" s="17"/>
      <c r="LX174" s="17"/>
      <c r="LY174" s="17"/>
      <c r="LZ174" s="17"/>
      <c r="MA174" s="17"/>
      <c r="MB174" s="17"/>
      <c r="MC174" s="17"/>
      <c r="MD174" s="17"/>
      <c r="ME174" s="17"/>
      <c r="MF174" s="17"/>
      <c r="MG174" s="17"/>
      <c r="MH174" s="17"/>
      <c r="MI174" s="17"/>
      <c r="MJ174" s="17"/>
      <c r="MK174" s="17"/>
      <c r="ML174" s="17"/>
      <c r="MM174" s="17"/>
      <c r="MN174" s="17"/>
      <c r="MO174" s="17"/>
      <c r="MP174" s="17"/>
      <c r="MQ174" s="17"/>
      <c r="MR174" s="17"/>
      <c r="MS174" s="17"/>
      <c r="MT174" s="17"/>
      <c r="MU174" s="17"/>
      <c r="MV174" s="17"/>
      <c r="MW174" s="17"/>
      <c r="MX174" s="17"/>
      <c r="MY174" s="17"/>
      <c r="MZ174" s="17"/>
      <c r="NA174" s="17"/>
      <c r="NB174" s="17"/>
      <c r="NC174" s="17"/>
      <c r="ND174" s="17"/>
      <c r="NE174" s="17"/>
      <c r="NF174" s="17"/>
      <c r="NG174" s="17"/>
      <c r="NH174" s="17"/>
      <c r="NI174" s="17"/>
      <c r="NJ174" s="17"/>
      <c r="NK174" s="17"/>
      <c r="NL174" s="17"/>
      <c r="NM174" s="17"/>
      <c r="NN174" s="17"/>
      <c r="NO174" s="17"/>
      <c r="NP174" s="17"/>
      <c r="NQ174" s="17"/>
      <c r="NR174" s="17"/>
      <c r="NS174" s="17"/>
      <c r="NT174" s="17"/>
      <c r="NU174" s="17"/>
      <c r="NV174" s="17"/>
      <c r="NW174" s="17"/>
      <c r="NX174" s="17"/>
      <c r="NY174" s="17"/>
      <c r="NZ174" s="17"/>
      <c r="OA174" s="17"/>
      <c r="OB174" s="17"/>
      <c r="OC174" s="17"/>
      <c r="OD174" s="17"/>
      <c r="OE174" s="17"/>
      <c r="OF174" s="17"/>
      <c r="OG174" s="17"/>
      <c r="OH174" s="17"/>
      <c r="OI174" s="17"/>
      <c r="OJ174" s="17"/>
      <c r="OK174" s="17"/>
      <c r="OL174" s="17"/>
      <c r="OM174" s="17"/>
      <c r="ON174" s="17"/>
      <c r="OO174" s="17"/>
      <c r="OP174" s="17"/>
      <c r="OQ174" s="17"/>
      <c r="OR174" s="17"/>
      <c r="OS174" s="17"/>
      <c r="OT174" s="17"/>
      <c r="OU174" s="17"/>
      <c r="OV174" s="17"/>
      <c r="OW174" s="17"/>
      <c r="OX174" s="17"/>
      <c r="OY174" s="17"/>
      <c r="OZ174" s="17"/>
      <c r="PA174" s="17"/>
      <c r="PB174" s="17"/>
      <c r="PC174" s="17"/>
      <c r="PD174" s="17"/>
      <c r="PE174" s="17"/>
      <c r="PF174" s="17"/>
      <c r="PG174" s="17"/>
      <c r="PH174" s="17"/>
      <c r="PI174" s="17"/>
      <c r="PJ174" s="17"/>
      <c r="PK174" s="17"/>
      <c r="PL174" s="17"/>
      <c r="PM174" s="17"/>
      <c r="PN174" s="17"/>
      <c r="PO174" s="17"/>
      <c r="PP174" s="17"/>
      <c r="PQ174" s="17"/>
      <c r="PR174" s="17"/>
      <c r="PS174" s="17"/>
      <c r="PT174" s="17"/>
      <c r="PU174" s="17"/>
      <c r="PV174" s="17"/>
      <c r="PW174" s="17"/>
      <c r="PX174" s="17"/>
      <c r="PY174" s="17"/>
      <c r="PZ174" s="17"/>
      <c r="QA174" s="17"/>
      <c r="QB174" s="17"/>
      <c r="QC174" s="17"/>
      <c r="QD174" s="17"/>
      <c r="QE174" s="17"/>
      <c r="QF174" s="17"/>
      <c r="QG174" s="17"/>
      <c r="QH174" s="17"/>
      <c r="QI174" s="17"/>
      <c r="QJ174" s="17"/>
      <c r="QK174" s="17"/>
      <c r="QL174" s="17"/>
      <c r="QM174" s="17"/>
      <c r="QN174" s="17"/>
      <c r="QO174" s="17"/>
      <c r="QP174" s="17"/>
      <c r="QQ174" s="17"/>
      <c r="QR174" s="17"/>
      <c r="QS174" s="17"/>
      <c r="QT174" s="17"/>
      <c r="QU174" s="17"/>
      <c r="QV174" s="17"/>
      <c r="QW174" s="17"/>
      <c r="QX174" s="17"/>
      <c r="QY174" s="17"/>
      <c r="QZ174" s="17"/>
      <c r="RA174" s="17"/>
      <c r="RB174" s="17"/>
      <c r="RC174" s="17"/>
      <c r="RD174" s="17"/>
      <c r="RE174" s="17"/>
      <c r="RF174" s="17"/>
      <c r="RG174" s="17"/>
      <c r="RH174" s="17"/>
      <c r="RI174" s="17"/>
      <c r="RJ174" s="17"/>
      <c r="RK174" s="17"/>
      <c r="RL174" s="17"/>
      <c r="RM174" s="17"/>
      <c r="RN174" s="17"/>
      <c r="RO174" s="17"/>
      <c r="RP174" s="17"/>
      <c r="RQ174" s="17"/>
      <c r="RR174" s="17"/>
      <c r="RS174" s="17"/>
      <c r="RT174" s="17"/>
      <c r="RU174" s="17"/>
      <c r="RV174" s="17"/>
      <c r="RW174" s="17"/>
      <c r="RX174" s="17"/>
      <c r="RY174" s="17"/>
      <c r="RZ174" s="17"/>
      <c r="SA174" s="17"/>
      <c r="SB174" s="17"/>
      <c r="SC174" s="17"/>
      <c r="SD174" s="17"/>
      <c r="SE174" s="17"/>
      <c r="SF174" s="17"/>
      <c r="SG174" s="17"/>
      <c r="SH174" s="17"/>
      <c r="SI174" s="17"/>
      <c r="SJ174" s="17"/>
      <c r="SK174" s="17"/>
      <c r="SL174" s="17"/>
      <c r="SM174" s="17"/>
      <c r="SN174" s="17"/>
      <c r="SO174" s="17"/>
      <c r="SP174" s="17"/>
      <c r="SQ174" s="17"/>
      <c r="SR174" s="17"/>
      <c r="SS174" s="17"/>
      <c r="ST174" s="17"/>
      <c r="SU174" s="17"/>
      <c r="SV174" s="17"/>
      <c r="SW174" s="17"/>
      <c r="SX174" s="17"/>
      <c r="SY174" s="17"/>
      <c r="SZ174" s="17"/>
      <c r="TA174" s="17"/>
      <c r="TB174" s="17"/>
      <c r="TC174" s="17"/>
      <c r="TD174" s="17"/>
      <c r="TE174" s="17"/>
      <c r="TF174" s="17"/>
      <c r="TG174" s="17"/>
      <c r="TH174" s="17"/>
      <c r="TI174" s="17"/>
      <c r="TJ174" s="17"/>
      <c r="TK174" s="17"/>
      <c r="TL174" s="17"/>
      <c r="TM174" s="17"/>
      <c r="TN174" s="17"/>
      <c r="TO174" s="17"/>
      <c r="TP174" s="17"/>
      <c r="TQ174" s="17"/>
      <c r="TR174" s="17"/>
      <c r="TS174" s="17"/>
      <c r="TT174" s="17"/>
      <c r="TU174" s="17"/>
      <c r="TV174" s="17"/>
      <c r="TW174" s="17"/>
      <c r="TX174" s="17"/>
      <c r="TY174" s="17"/>
      <c r="TZ174" s="17"/>
      <c r="UA174" s="17"/>
      <c r="UB174" s="17"/>
      <c r="UC174" s="17"/>
      <c r="UD174" s="17"/>
      <c r="UE174" s="17"/>
      <c r="UF174" s="17"/>
      <c r="UG174" s="17"/>
      <c r="UH174" s="17"/>
      <c r="UI174" s="17"/>
      <c r="UJ174" s="17"/>
      <c r="UK174" s="17"/>
      <c r="UL174" s="17"/>
      <c r="UM174" s="17"/>
      <c r="UN174" s="17"/>
      <c r="UO174" s="17"/>
      <c r="UP174" s="17"/>
      <c r="UQ174" s="17"/>
      <c r="UR174" s="17"/>
      <c r="US174" s="17"/>
      <c r="UT174" s="17"/>
      <c r="UU174" s="17"/>
      <c r="UV174" s="17"/>
      <c r="UW174" s="17"/>
      <c r="UX174" s="17"/>
      <c r="UY174" s="17"/>
      <c r="UZ174" s="17"/>
      <c r="VA174" s="17"/>
      <c r="VB174" s="17"/>
      <c r="VC174" s="17"/>
      <c r="VD174" s="17"/>
      <c r="VE174" s="17"/>
      <c r="VF174" s="17"/>
      <c r="VG174" s="17"/>
      <c r="VH174" s="17"/>
      <c r="VI174" s="17"/>
      <c r="VJ174" s="17"/>
      <c r="VK174" s="17"/>
      <c r="VL174" s="17"/>
      <c r="VM174" s="17"/>
      <c r="VN174" s="17"/>
      <c r="VO174" s="17"/>
      <c r="VP174" s="17"/>
      <c r="VQ174" s="17"/>
      <c r="VR174" s="17"/>
      <c r="VS174" s="17"/>
      <c r="VT174" s="17"/>
      <c r="VU174" s="17"/>
      <c r="VV174" s="17"/>
      <c r="VW174" s="17"/>
      <c r="VX174" s="17"/>
      <c r="VY174" s="17"/>
      <c r="VZ174" s="17"/>
      <c r="WA174" s="17"/>
      <c r="WB174" s="17"/>
      <c r="WC174" s="17"/>
      <c r="WD174" s="17"/>
      <c r="WE174" s="17"/>
      <c r="WF174" s="17"/>
      <c r="WG174" s="17"/>
      <c r="WH174" s="17"/>
      <c r="WI174" s="17"/>
      <c r="WJ174" s="17"/>
      <c r="WK174" s="17"/>
      <c r="WL174" s="17"/>
      <c r="WM174" s="17"/>
      <c r="WN174" s="17"/>
      <c r="WO174" s="17"/>
      <c r="WP174" s="17"/>
      <c r="WQ174" s="17"/>
      <c r="WR174" s="17"/>
      <c r="WS174" s="17"/>
      <c r="WT174" s="17"/>
      <c r="WU174" s="17"/>
      <c r="WV174" s="17"/>
      <c r="WW174" s="17"/>
      <c r="WX174" s="17"/>
      <c r="WY174" s="17"/>
      <c r="WZ174" s="17"/>
      <c r="XA174" s="17"/>
      <c r="XB174" s="17"/>
      <c r="XC174" s="17"/>
      <c r="XD174" s="17"/>
      <c r="XE174" s="17"/>
      <c r="XF174" s="17"/>
      <c r="XG174" s="17"/>
      <c r="XH174" s="17"/>
      <c r="XI174" s="17"/>
      <c r="XJ174" s="17"/>
      <c r="XK174" s="17"/>
      <c r="XL174" s="17"/>
      <c r="XM174" s="17"/>
      <c r="XN174" s="17"/>
      <c r="XO174" s="17"/>
      <c r="XP174" s="17"/>
      <c r="XQ174" s="17"/>
      <c r="XR174" s="17"/>
      <c r="XS174" s="17"/>
      <c r="XT174" s="17"/>
      <c r="XU174" s="17"/>
      <c r="XV174" s="17"/>
      <c r="XW174" s="17"/>
      <c r="XX174" s="17"/>
      <c r="XY174" s="17"/>
      <c r="XZ174" s="17"/>
      <c r="YA174" s="17"/>
      <c r="YB174" s="17"/>
      <c r="YC174" s="17"/>
      <c r="YD174" s="17"/>
      <c r="YE174" s="17"/>
      <c r="YF174" s="17"/>
      <c r="YG174" s="17"/>
      <c r="YH174" s="17"/>
      <c r="YI174" s="17"/>
      <c r="YJ174" s="17"/>
      <c r="YK174" s="17"/>
      <c r="YL174" s="17"/>
      <c r="YM174" s="17"/>
      <c r="YN174" s="17"/>
      <c r="YO174" s="17"/>
      <c r="YP174" s="17"/>
      <c r="YQ174" s="17"/>
      <c r="YR174" s="17"/>
      <c r="YS174" s="17"/>
      <c r="YT174" s="17"/>
      <c r="YU174" s="17"/>
      <c r="YV174" s="17"/>
      <c r="YW174" s="17"/>
      <c r="YX174" s="17"/>
      <c r="YY174" s="17"/>
      <c r="YZ174" s="17"/>
      <c r="ZA174" s="17"/>
      <c r="ZB174" s="17"/>
      <c r="ZC174" s="17"/>
      <c r="ZD174" s="17"/>
      <c r="ZE174" s="17"/>
      <c r="ZF174" s="17"/>
      <c r="ZG174" s="17"/>
      <c r="ZH174" s="17"/>
      <c r="ZI174" s="17"/>
      <c r="ZJ174" s="17"/>
      <c r="ZK174" s="17"/>
      <c r="ZL174" s="17"/>
      <c r="ZM174" s="17"/>
      <c r="ZN174" s="17"/>
      <c r="ZO174" s="17"/>
      <c r="ZP174" s="17"/>
      <c r="ZQ174" s="17"/>
      <c r="ZR174" s="17"/>
      <c r="ZS174" s="17"/>
      <c r="ZT174" s="17"/>
      <c r="ZU174" s="17"/>
      <c r="ZV174" s="17"/>
      <c r="ZW174" s="17"/>
      <c r="ZX174" s="17"/>
      <c r="ZY174" s="17"/>
      <c r="ZZ174" s="17"/>
      <c r="AAA174" s="17"/>
      <c r="AAB174" s="17"/>
      <c r="AAC174" s="17"/>
      <c r="AAD174" s="17"/>
      <c r="AAE174" s="17"/>
      <c r="AAF174" s="17"/>
      <c r="AAG174" s="17"/>
      <c r="AAH174" s="17"/>
      <c r="AAI174" s="17"/>
      <c r="AAJ174" s="17"/>
      <c r="AAK174" s="17"/>
      <c r="AAL174" s="17"/>
      <c r="AAM174" s="17"/>
      <c r="AAN174" s="17"/>
      <c r="AAO174" s="17"/>
      <c r="AAP174" s="17"/>
      <c r="AAQ174" s="17"/>
      <c r="AAR174" s="17"/>
      <c r="AAS174" s="17"/>
      <c r="AAT174" s="17"/>
      <c r="AAU174" s="17"/>
      <c r="AAV174" s="17"/>
      <c r="AAW174" s="17"/>
      <c r="AAX174" s="17"/>
      <c r="AAY174" s="17"/>
      <c r="AAZ174" s="17"/>
      <c r="ABA174" s="17"/>
      <c r="ABB174" s="17"/>
      <c r="ABC174" s="17"/>
      <c r="ABD174" s="17"/>
      <c r="ABE174" s="17"/>
      <c r="ABF174" s="17"/>
      <c r="ABG174" s="17"/>
      <c r="ABH174" s="17"/>
      <c r="ABI174" s="17"/>
      <c r="ABJ174" s="17"/>
      <c r="ABK174" s="17"/>
      <c r="ABL174" s="17"/>
      <c r="ABM174" s="17"/>
      <c r="ABN174" s="17"/>
      <c r="ABO174" s="17"/>
      <c r="ABP174" s="17"/>
      <c r="ABQ174" s="17"/>
      <c r="ABR174" s="17"/>
      <c r="ABS174" s="17"/>
      <c r="ABT174" s="17"/>
      <c r="ABU174" s="17"/>
      <c r="ABV174" s="17"/>
      <c r="ABW174" s="17"/>
      <c r="ABX174" s="17"/>
      <c r="ABY174" s="17"/>
      <c r="ABZ174" s="17"/>
      <c r="ACA174" s="17"/>
      <c r="ACB174" s="17"/>
      <c r="ACC174" s="17"/>
      <c r="ACD174" s="17"/>
      <c r="ACE174" s="17"/>
      <c r="ACF174" s="17"/>
      <c r="ACG174" s="17"/>
      <c r="ACH174" s="17"/>
      <c r="ACI174" s="17"/>
      <c r="ACJ174" s="17"/>
      <c r="ACK174" s="17"/>
      <c r="ACL174" s="17"/>
      <c r="ACM174" s="17"/>
      <c r="ACN174" s="17"/>
      <c r="ACO174" s="17"/>
      <c r="ACP174" s="17"/>
      <c r="ACQ174" s="17"/>
      <c r="ACR174" s="17"/>
      <c r="ACS174" s="17"/>
      <c r="ACT174" s="17"/>
      <c r="ACU174" s="17"/>
      <c r="ACV174" s="17"/>
      <c r="ACW174" s="17"/>
      <c r="ACX174" s="17"/>
      <c r="ACY174" s="17"/>
      <c r="ACZ174" s="17"/>
      <c r="ADA174" s="17"/>
      <c r="ADB174" s="17"/>
      <c r="ADC174" s="17"/>
      <c r="ADD174" s="17"/>
      <c r="ADE174" s="17"/>
      <c r="ADF174" s="17"/>
      <c r="ADG174" s="17"/>
      <c r="ADH174" s="17"/>
      <c r="ADI174" s="17"/>
      <c r="ADJ174" s="17"/>
      <c r="ADK174" s="17"/>
      <c r="ADL174" s="17"/>
      <c r="ADM174" s="17"/>
      <c r="ADN174" s="17"/>
      <c r="ADO174" s="17"/>
      <c r="ADP174" s="17"/>
      <c r="ADQ174" s="17"/>
      <c r="ADR174" s="17"/>
      <c r="ADS174" s="17"/>
      <c r="ADT174" s="17"/>
      <c r="ADU174" s="17"/>
      <c r="ADV174" s="17"/>
      <c r="ADW174" s="17"/>
      <c r="ADX174" s="17"/>
      <c r="ADY174" s="17"/>
      <c r="ADZ174" s="17"/>
      <c r="AEA174" s="17"/>
      <c r="AEB174" s="17"/>
      <c r="AEC174" s="17"/>
      <c r="AED174" s="17"/>
      <c r="AEE174" s="17"/>
      <c r="AEF174" s="17"/>
      <c r="AEG174" s="17"/>
      <c r="AEH174" s="17"/>
      <c r="AEI174" s="17"/>
      <c r="AEJ174" s="17"/>
      <c r="AEK174" s="17"/>
      <c r="AEL174" s="17"/>
      <c r="AEM174" s="17"/>
      <c r="AEN174" s="17"/>
      <c r="AEO174" s="17"/>
      <c r="AEP174" s="17"/>
      <c r="AEQ174" s="17"/>
      <c r="AER174" s="17"/>
      <c r="AES174" s="17"/>
      <c r="AET174" s="17"/>
      <c r="AEU174" s="17"/>
      <c r="AEV174" s="17"/>
      <c r="AEW174" s="17"/>
      <c r="AEX174" s="17"/>
      <c r="AEY174" s="17"/>
      <c r="AEZ174" s="17"/>
      <c r="AFA174" s="17"/>
      <c r="AFB174" s="17"/>
      <c r="AFC174" s="17"/>
      <c r="AFD174" s="17"/>
      <c r="AFE174" s="17"/>
      <c r="AFF174" s="17"/>
      <c r="AFG174" s="17"/>
      <c r="AFH174" s="17"/>
      <c r="AFI174" s="17"/>
      <c r="AFJ174" s="17"/>
      <c r="AFK174" s="17"/>
      <c r="AFL174" s="17"/>
      <c r="AFM174" s="17"/>
      <c r="AFN174" s="17"/>
      <c r="AFO174" s="17"/>
      <c r="AFP174" s="17"/>
      <c r="AFQ174" s="17"/>
      <c r="AFR174" s="17"/>
      <c r="AFS174" s="17"/>
      <c r="AFT174" s="17"/>
      <c r="AFU174" s="17"/>
      <c r="AFV174" s="17"/>
      <c r="AFW174" s="17"/>
      <c r="AFX174" s="17"/>
      <c r="AFY174" s="17"/>
      <c r="AFZ174" s="17"/>
      <c r="AGA174" s="17"/>
      <c r="AGB174" s="17"/>
      <c r="AGC174" s="17"/>
      <c r="AGD174" s="17"/>
      <c r="AGE174" s="17"/>
      <c r="AGF174" s="17"/>
      <c r="AGG174" s="17"/>
      <c r="AGH174" s="17"/>
      <c r="AGI174" s="17"/>
      <c r="AGJ174" s="17"/>
      <c r="AGK174" s="17"/>
      <c r="AGL174" s="17"/>
      <c r="AGM174" s="17"/>
      <c r="AGN174" s="17"/>
      <c r="AGO174" s="17"/>
      <c r="AGP174" s="17"/>
      <c r="AGQ174" s="17"/>
      <c r="AGR174" s="17"/>
      <c r="AGS174" s="17"/>
      <c r="AGT174" s="17"/>
      <c r="AGU174" s="17"/>
      <c r="AGV174" s="17"/>
      <c r="AGW174" s="17"/>
      <c r="AGX174" s="17"/>
      <c r="AGY174" s="17"/>
      <c r="AGZ174" s="17"/>
      <c r="AHA174" s="17"/>
      <c r="AHB174" s="17"/>
      <c r="AHC174" s="17"/>
      <c r="AHD174" s="17"/>
      <c r="AHE174" s="17"/>
      <c r="AHF174" s="17"/>
      <c r="AHG174" s="17"/>
      <c r="AHH174" s="17"/>
      <c r="AHI174" s="17"/>
      <c r="AHJ174" s="17"/>
      <c r="AHK174" s="17"/>
      <c r="AHL174" s="17"/>
      <c r="AHM174" s="17"/>
      <c r="AHN174" s="17"/>
      <c r="AHO174" s="17"/>
      <c r="AHP174" s="17"/>
      <c r="AHQ174" s="17"/>
      <c r="AHR174" s="17"/>
      <c r="AHS174" s="17"/>
      <c r="AHT174" s="17"/>
      <c r="AHU174" s="17"/>
      <c r="AHV174" s="17"/>
      <c r="AHW174" s="17"/>
      <c r="AHX174" s="17"/>
      <c r="AHY174" s="17"/>
      <c r="AHZ174" s="17"/>
      <c r="AIA174" s="17"/>
      <c r="AIB174" s="17"/>
      <c r="AIC174" s="17"/>
      <c r="AID174" s="17"/>
      <c r="AIE174" s="17"/>
      <c r="AIF174" s="17"/>
      <c r="AIG174" s="17"/>
      <c r="AIH174" s="17"/>
      <c r="AII174" s="17"/>
      <c r="AIJ174" s="17"/>
      <c r="AIK174" s="17"/>
      <c r="AIL174" s="17"/>
      <c r="AIM174" s="17"/>
      <c r="AIN174" s="17"/>
      <c r="AIO174" s="17"/>
      <c r="AIP174" s="17"/>
      <c r="AIQ174" s="17"/>
      <c r="AIR174" s="17"/>
      <c r="AIS174" s="17"/>
      <c r="AIT174" s="17"/>
      <c r="AIU174" s="17"/>
      <c r="AIV174" s="17"/>
      <c r="AIW174" s="17"/>
      <c r="AIX174" s="17"/>
      <c r="AIY174" s="17"/>
      <c r="AIZ174" s="17"/>
      <c r="AJA174" s="17"/>
      <c r="AJB174" s="17"/>
      <c r="AJC174" s="17"/>
      <c r="AJD174" s="17"/>
      <c r="AJE174" s="17"/>
      <c r="AJF174" s="17"/>
      <c r="AJG174" s="17"/>
      <c r="AJH174" s="17"/>
      <c r="AJI174" s="17"/>
      <c r="AJJ174" s="17"/>
      <c r="AJK174" s="17"/>
      <c r="AJL174" s="17"/>
      <c r="AJM174" s="17"/>
      <c r="AJN174" s="17"/>
      <c r="AJO174" s="17"/>
      <c r="AJP174" s="17"/>
      <c r="AJQ174" s="17"/>
      <c r="AJR174" s="17"/>
      <c r="AJS174" s="17"/>
      <c r="AJT174" s="17"/>
      <c r="AJU174" s="17"/>
      <c r="AJV174" s="17"/>
      <c r="AJW174" s="17"/>
      <c r="AJX174" s="17"/>
      <c r="AJY174" s="17"/>
      <c r="AJZ174" s="17"/>
      <c r="AKA174" s="17"/>
      <c r="AKB174" s="17"/>
      <c r="AKC174" s="17"/>
      <c r="AKD174" s="17"/>
      <c r="AKE174" s="17"/>
      <c r="AKF174" s="17"/>
      <c r="AKG174" s="17"/>
      <c r="AKH174" s="17"/>
      <c r="AKI174" s="17"/>
      <c r="AKJ174" s="17"/>
      <c r="AKK174" s="17"/>
      <c r="AKL174" s="17"/>
      <c r="AKM174" s="17"/>
      <c r="AKN174" s="17"/>
      <c r="AKO174" s="17"/>
      <c r="AKP174" s="17"/>
      <c r="AKQ174" s="17"/>
      <c r="AKR174" s="17"/>
      <c r="AKS174" s="17"/>
      <c r="AKT174" s="17"/>
      <c r="AKU174" s="17"/>
      <c r="AKV174" s="17"/>
      <c r="AKW174" s="17"/>
      <c r="AKX174" s="17"/>
      <c r="AKY174" s="17"/>
      <c r="AKZ174" s="17"/>
      <c r="ALA174" s="17"/>
      <c r="ALB174" s="17"/>
      <c r="ALC174" s="17"/>
      <c r="ALD174" s="17"/>
      <c r="ALE174" s="17"/>
      <c r="ALF174" s="17"/>
      <c r="ALG174" s="17"/>
      <c r="ALH174" s="17"/>
      <c r="ALI174" s="17"/>
      <c r="ALJ174" s="17"/>
      <c r="ALK174" s="17"/>
      <c r="ALL174" s="17"/>
      <c r="ALM174" s="17"/>
      <c r="ALN174" s="17"/>
      <c r="ALO174" s="17"/>
      <c r="ALP174" s="17"/>
      <c r="ALQ174" s="17"/>
      <c r="ALR174" s="17"/>
      <c r="ALS174" s="17"/>
      <c r="ALT174" s="17"/>
      <c r="ALU174" s="17"/>
      <c r="ALV174" s="17"/>
      <c r="ALW174" s="17"/>
      <c r="ALX174" s="17"/>
      <c r="ALY174" s="17"/>
      <c r="ALZ174" s="17"/>
      <c r="AMA174" s="17"/>
      <c r="AMB174" s="17"/>
      <c r="AMC174" s="17"/>
      <c r="AMD174" s="17"/>
      <c r="AME174" s="17"/>
      <c r="AMF174" s="17"/>
      <c r="AMG174" s="17"/>
      <c r="AMH174" s="17"/>
      <c r="AMI174" s="17"/>
      <c r="AMJ174" s="17"/>
    </row>
    <row r="175" spans="1:1024" s="18" customFormat="1" ht="37.200000000000003" hidden="1" customHeight="1">
      <c r="A175" s="129" t="s">
        <v>200</v>
      </c>
      <c r="B175" s="26"/>
      <c r="C175" s="26" t="s">
        <v>193</v>
      </c>
      <c r="D175" s="26" t="s">
        <v>199</v>
      </c>
      <c r="E175" s="26" t="s">
        <v>201</v>
      </c>
      <c r="F175" s="33"/>
      <c r="G175" s="33">
        <v>0</v>
      </c>
      <c r="H175" s="33">
        <v>0</v>
      </c>
      <c r="I175" s="17"/>
      <c r="J175" s="16"/>
      <c r="K175" s="17"/>
      <c r="L175" s="17"/>
      <c r="M175" s="55"/>
      <c r="N175" s="55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  <c r="AN175" s="17"/>
      <c r="AO175" s="17"/>
      <c r="AP175" s="17"/>
      <c r="AQ175" s="17"/>
      <c r="AR175" s="17"/>
      <c r="AS175" s="17"/>
      <c r="AT175" s="17"/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  <c r="DV175" s="17"/>
      <c r="DW175" s="17"/>
      <c r="DX175" s="17"/>
      <c r="DY175" s="17"/>
      <c r="DZ175" s="17"/>
      <c r="EA175" s="17"/>
      <c r="EB175" s="17"/>
      <c r="EC175" s="17"/>
      <c r="ED175" s="17"/>
      <c r="EE175" s="17"/>
      <c r="EF175" s="17"/>
      <c r="EG175" s="17"/>
      <c r="EH175" s="17"/>
      <c r="EI175" s="17"/>
      <c r="EJ175" s="17"/>
      <c r="EK175" s="17"/>
      <c r="EL175" s="17"/>
      <c r="EM175" s="17"/>
      <c r="EN175" s="17"/>
      <c r="EO175" s="17"/>
      <c r="EP175" s="17"/>
      <c r="EQ175" s="17"/>
      <c r="ER175" s="17"/>
      <c r="ES175" s="17"/>
      <c r="ET175" s="17"/>
      <c r="EU175" s="17"/>
      <c r="EV175" s="17"/>
      <c r="EW175" s="17"/>
      <c r="EX175" s="17"/>
      <c r="EY175" s="17"/>
      <c r="EZ175" s="17"/>
      <c r="FA175" s="17"/>
      <c r="FB175" s="17"/>
      <c r="FC175" s="17"/>
      <c r="FD175" s="17"/>
      <c r="FE175" s="17"/>
      <c r="FF175" s="17"/>
      <c r="FG175" s="17"/>
      <c r="FH175" s="17"/>
      <c r="FI175" s="17"/>
      <c r="FJ175" s="17"/>
      <c r="FK175" s="17"/>
      <c r="FL175" s="17"/>
      <c r="FM175" s="17"/>
      <c r="FN175" s="17"/>
      <c r="FO175" s="17"/>
      <c r="FP175" s="17"/>
      <c r="FQ175" s="17"/>
      <c r="FR175" s="17"/>
      <c r="FS175" s="17"/>
      <c r="FT175" s="17"/>
      <c r="FU175" s="17"/>
      <c r="FV175" s="17"/>
      <c r="FW175" s="17"/>
      <c r="FX175" s="17"/>
      <c r="FY175" s="17"/>
      <c r="FZ175" s="17"/>
      <c r="GA175" s="17"/>
      <c r="GB175" s="17"/>
      <c r="GC175" s="17"/>
      <c r="GD175" s="17"/>
      <c r="GE175" s="17"/>
      <c r="GF175" s="17"/>
      <c r="GG175" s="17"/>
      <c r="GH175" s="17"/>
      <c r="GI175" s="17"/>
      <c r="GJ175" s="17"/>
      <c r="GK175" s="17"/>
      <c r="GL175" s="17"/>
      <c r="GM175" s="17"/>
      <c r="GN175" s="17"/>
      <c r="GO175" s="17"/>
      <c r="GP175" s="17"/>
      <c r="GQ175" s="17"/>
      <c r="GR175" s="17"/>
      <c r="GS175" s="17"/>
      <c r="GT175" s="17"/>
      <c r="GU175" s="17"/>
      <c r="GV175" s="17"/>
      <c r="GW175" s="17"/>
      <c r="GX175" s="17"/>
      <c r="GY175" s="17"/>
      <c r="GZ175" s="17"/>
      <c r="HA175" s="17"/>
      <c r="HB175" s="17"/>
      <c r="HC175" s="17"/>
      <c r="HD175" s="17"/>
      <c r="HE175" s="17"/>
      <c r="HF175" s="17"/>
      <c r="HG175" s="17"/>
      <c r="HH175" s="17"/>
      <c r="HI175" s="17"/>
      <c r="HJ175" s="17"/>
      <c r="HK175" s="17"/>
      <c r="HL175" s="17"/>
      <c r="HM175" s="17"/>
      <c r="HN175" s="17"/>
      <c r="HO175" s="17"/>
      <c r="HP175" s="17"/>
      <c r="HQ175" s="17"/>
      <c r="HR175" s="17"/>
      <c r="HS175" s="17"/>
      <c r="HT175" s="17"/>
      <c r="HU175" s="17"/>
      <c r="HV175" s="17"/>
      <c r="HW175" s="17"/>
      <c r="HX175" s="17"/>
      <c r="HY175" s="17"/>
      <c r="HZ175" s="17"/>
      <c r="IA175" s="17"/>
      <c r="IB175" s="17"/>
      <c r="IC175" s="17"/>
      <c r="ID175" s="17"/>
      <c r="IE175" s="17"/>
      <c r="IF175" s="17"/>
      <c r="IG175" s="17"/>
      <c r="IH175" s="17"/>
      <c r="II175" s="17"/>
      <c r="IJ175" s="17"/>
      <c r="IK175" s="17"/>
      <c r="IL175" s="17"/>
      <c r="IM175" s="17"/>
      <c r="IN175" s="17"/>
      <c r="IO175" s="17"/>
      <c r="IP175" s="17"/>
      <c r="IQ175" s="17"/>
      <c r="IR175" s="17"/>
      <c r="IS175" s="17"/>
      <c r="IT175" s="17"/>
      <c r="IU175" s="17"/>
      <c r="IV175" s="17"/>
      <c r="IW175" s="17"/>
      <c r="IX175" s="17"/>
      <c r="IY175" s="17"/>
      <c r="IZ175" s="17"/>
      <c r="JA175" s="17"/>
      <c r="JB175" s="17"/>
      <c r="JC175" s="17"/>
      <c r="JD175" s="17"/>
      <c r="JE175" s="17"/>
      <c r="JF175" s="17"/>
      <c r="JG175" s="17"/>
      <c r="JH175" s="17"/>
      <c r="JI175" s="17"/>
      <c r="JJ175" s="17"/>
      <c r="JK175" s="17"/>
      <c r="JL175" s="17"/>
      <c r="JM175" s="17"/>
      <c r="JN175" s="17"/>
      <c r="JO175" s="17"/>
      <c r="JP175" s="17"/>
      <c r="JQ175" s="17"/>
      <c r="JR175" s="17"/>
      <c r="JS175" s="17"/>
      <c r="JT175" s="17"/>
      <c r="JU175" s="17"/>
      <c r="JV175" s="17"/>
      <c r="JW175" s="17"/>
      <c r="JX175" s="17"/>
      <c r="JY175" s="17"/>
      <c r="JZ175" s="17"/>
      <c r="KA175" s="17"/>
      <c r="KB175" s="17"/>
      <c r="KC175" s="17"/>
      <c r="KD175" s="17"/>
      <c r="KE175" s="17"/>
      <c r="KF175" s="17"/>
      <c r="KG175" s="17"/>
      <c r="KH175" s="17"/>
      <c r="KI175" s="17"/>
      <c r="KJ175" s="17"/>
      <c r="KK175" s="17"/>
      <c r="KL175" s="17"/>
      <c r="KM175" s="17"/>
      <c r="KN175" s="17"/>
      <c r="KO175" s="17"/>
      <c r="KP175" s="17"/>
      <c r="KQ175" s="17"/>
      <c r="KR175" s="17"/>
      <c r="KS175" s="17"/>
      <c r="KT175" s="17"/>
      <c r="KU175" s="17"/>
      <c r="KV175" s="17"/>
      <c r="KW175" s="17"/>
      <c r="KX175" s="17"/>
      <c r="KY175" s="17"/>
      <c r="KZ175" s="17"/>
      <c r="LA175" s="17"/>
      <c r="LB175" s="17"/>
      <c r="LC175" s="17"/>
      <c r="LD175" s="17"/>
      <c r="LE175" s="17"/>
      <c r="LF175" s="17"/>
      <c r="LG175" s="17"/>
      <c r="LH175" s="17"/>
      <c r="LI175" s="17"/>
      <c r="LJ175" s="17"/>
      <c r="LK175" s="17"/>
      <c r="LL175" s="17"/>
      <c r="LM175" s="17"/>
      <c r="LN175" s="17"/>
      <c r="LO175" s="17"/>
      <c r="LP175" s="17"/>
      <c r="LQ175" s="17"/>
      <c r="LR175" s="17"/>
      <c r="LS175" s="17"/>
      <c r="LT175" s="17"/>
      <c r="LU175" s="17"/>
      <c r="LV175" s="17"/>
      <c r="LW175" s="17"/>
      <c r="LX175" s="17"/>
      <c r="LY175" s="17"/>
      <c r="LZ175" s="17"/>
      <c r="MA175" s="17"/>
      <c r="MB175" s="17"/>
      <c r="MC175" s="17"/>
      <c r="MD175" s="17"/>
      <c r="ME175" s="17"/>
      <c r="MF175" s="17"/>
      <c r="MG175" s="17"/>
      <c r="MH175" s="17"/>
      <c r="MI175" s="17"/>
      <c r="MJ175" s="17"/>
      <c r="MK175" s="17"/>
      <c r="ML175" s="17"/>
      <c r="MM175" s="17"/>
      <c r="MN175" s="17"/>
      <c r="MO175" s="17"/>
      <c r="MP175" s="17"/>
      <c r="MQ175" s="17"/>
      <c r="MR175" s="17"/>
      <c r="MS175" s="17"/>
      <c r="MT175" s="17"/>
      <c r="MU175" s="17"/>
      <c r="MV175" s="17"/>
      <c r="MW175" s="17"/>
      <c r="MX175" s="17"/>
      <c r="MY175" s="17"/>
      <c r="MZ175" s="17"/>
      <c r="NA175" s="17"/>
      <c r="NB175" s="17"/>
      <c r="NC175" s="17"/>
      <c r="ND175" s="17"/>
      <c r="NE175" s="17"/>
      <c r="NF175" s="17"/>
      <c r="NG175" s="17"/>
      <c r="NH175" s="17"/>
      <c r="NI175" s="17"/>
      <c r="NJ175" s="17"/>
      <c r="NK175" s="17"/>
      <c r="NL175" s="17"/>
      <c r="NM175" s="17"/>
      <c r="NN175" s="17"/>
      <c r="NO175" s="17"/>
      <c r="NP175" s="17"/>
      <c r="NQ175" s="17"/>
      <c r="NR175" s="17"/>
      <c r="NS175" s="17"/>
      <c r="NT175" s="17"/>
      <c r="NU175" s="17"/>
      <c r="NV175" s="17"/>
      <c r="NW175" s="17"/>
      <c r="NX175" s="17"/>
      <c r="NY175" s="17"/>
      <c r="NZ175" s="17"/>
      <c r="OA175" s="17"/>
      <c r="OB175" s="17"/>
      <c r="OC175" s="17"/>
      <c r="OD175" s="17"/>
      <c r="OE175" s="17"/>
      <c r="OF175" s="17"/>
      <c r="OG175" s="17"/>
      <c r="OH175" s="17"/>
      <c r="OI175" s="17"/>
      <c r="OJ175" s="17"/>
      <c r="OK175" s="17"/>
      <c r="OL175" s="17"/>
      <c r="OM175" s="17"/>
      <c r="ON175" s="17"/>
      <c r="OO175" s="17"/>
      <c r="OP175" s="17"/>
      <c r="OQ175" s="17"/>
      <c r="OR175" s="17"/>
      <c r="OS175" s="17"/>
      <c r="OT175" s="17"/>
      <c r="OU175" s="17"/>
      <c r="OV175" s="17"/>
      <c r="OW175" s="17"/>
      <c r="OX175" s="17"/>
      <c r="OY175" s="17"/>
      <c r="OZ175" s="17"/>
      <c r="PA175" s="17"/>
      <c r="PB175" s="17"/>
      <c r="PC175" s="17"/>
      <c r="PD175" s="17"/>
      <c r="PE175" s="17"/>
      <c r="PF175" s="17"/>
      <c r="PG175" s="17"/>
      <c r="PH175" s="17"/>
      <c r="PI175" s="17"/>
      <c r="PJ175" s="17"/>
      <c r="PK175" s="17"/>
      <c r="PL175" s="17"/>
      <c r="PM175" s="17"/>
      <c r="PN175" s="17"/>
      <c r="PO175" s="17"/>
      <c r="PP175" s="17"/>
      <c r="PQ175" s="17"/>
      <c r="PR175" s="17"/>
      <c r="PS175" s="17"/>
      <c r="PT175" s="17"/>
      <c r="PU175" s="17"/>
      <c r="PV175" s="17"/>
      <c r="PW175" s="17"/>
      <c r="PX175" s="17"/>
      <c r="PY175" s="17"/>
      <c r="PZ175" s="17"/>
      <c r="QA175" s="17"/>
      <c r="QB175" s="17"/>
      <c r="QC175" s="17"/>
      <c r="QD175" s="17"/>
      <c r="QE175" s="17"/>
      <c r="QF175" s="17"/>
      <c r="QG175" s="17"/>
      <c r="QH175" s="17"/>
      <c r="QI175" s="17"/>
      <c r="QJ175" s="17"/>
      <c r="QK175" s="17"/>
      <c r="QL175" s="17"/>
      <c r="QM175" s="17"/>
      <c r="QN175" s="17"/>
      <c r="QO175" s="17"/>
      <c r="QP175" s="17"/>
      <c r="QQ175" s="17"/>
      <c r="QR175" s="17"/>
      <c r="QS175" s="17"/>
      <c r="QT175" s="17"/>
      <c r="QU175" s="17"/>
      <c r="QV175" s="17"/>
      <c r="QW175" s="17"/>
      <c r="QX175" s="17"/>
      <c r="QY175" s="17"/>
      <c r="QZ175" s="17"/>
      <c r="RA175" s="17"/>
      <c r="RB175" s="17"/>
      <c r="RC175" s="17"/>
      <c r="RD175" s="17"/>
      <c r="RE175" s="17"/>
      <c r="RF175" s="17"/>
      <c r="RG175" s="17"/>
      <c r="RH175" s="17"/>
      <c r="RI175" s="17"/>
      <c r="RJ175" s="17"/>
      <c r="RK175" s="17"/>
      <c r="RL175" s="17"/>
      <c r="RM175" s="17"/>
      <c r="RN175" s="17"/>
      <c r="RO175" s="17"/>
      <c r="RP175" s="17"/>
      <c r="RQ175" s="17"/>
      <c r="RR175" s="17"/>
      <c r="RS175" s="17"/>
      <c r="RT175" s="17"/>
      <c r="RU175" s="17"/>
      <c r="RV175" s="17"/>
      <c r="RW175" s="17"/>
      <c r="RX175" s="17"/>
      <c r="RY175" s="17"/>
      <c r="RZ175" s="17"/>
      <c r="SA175" s="17"/>
      <c r="SB175" s="17"/>
      <c r="SC175" s="17"/>
      <c r="SD175" s="17"/>
      <c r="SE175" s="17"/>
      <c r="SF175" s="17"/>
      <c r="SG175" s="17"/>
      <c r="SH175" s="17"/>
      <c r="SI175" s="17"/>
      <c r="SJ175" s="17"/>
      <c r="SK175" s="17"/>
      <c r="SL175" s="17"/>
      <c r="SM175" s="17"/>
      <c r="SN175" s="17"/>
      <c r="SO175" s="17"/>
      <c r="SP175" s="17"/>
      <c r="SQ175" s="17"/>
      <c r="SR175" s="17"/>
      <c r="SS175" s="17"/>
      <c r="ST175" s="17"/>
      <c r="SU175" s="17"/>
      <c r="SV175" s="17"/>
      <c r="SW175" s="17"/>
      <c r="SX175" s="17"/>
      <c r="SY175" s="17"/>
      <c r="SZ175" s="17"/>
      <c r="TA175" s="17"/>
      <c r="TB175" s="17"/>
      <c r="TC175" s="17"/>
      <c r="TD175" s="17"/>
      <c r="TE175" s="17"/>
      <c r="TF175" s="17"/>
      <c r="TG175" s="17"/>
      <c r="TH175" s="17"/>
      <c r="TI175" s="17"/>
      <c r="TJ175" s="17"/>
      <c r="TK175" s="17"/>
      <c r="TL175" s="17"/>
      <c r="TM175" s="17"/>
      <c r="TN175" s="17"/>
      <c r="TO175" s="17"/>
      <c r="TP175" s="17"/>
      <c r="TQ175" s="17"/>
      <c r="TR175" s="17"/>
      <c r="TS175" s="17"/>
      <c r="TT175" s="17"/>
      <c r="TU175" s="17"/>
      <c r="TV175" s="17"/>
      <c r="TW175" s="17"/>
      <c r="TX175" s="17"/>
      <c r="TY175" s="17"/>
      <c r="TZ175" s="17"/>
      <c r="UA175" s="17"/>
      <c r="UB175" s="17"/>
      <c r="UC175" s="17"/>
      <c r="UD175" s="17"/>
      <c r="UE175" s="17"/>
      <c r="UF175" s="17"/>
      <c r="UG175" s="17"/>
      <c r="UH175" s="17"/>
      <c r="UI175" s="17"/>
      <c r="UJ175" s="17"/>
      <c r="UK175" s="17"/>
      <c r="UL175" s="17"/>
      <c r="UM175" s="17"/>
      <c r="UN175" s="17"/>
      <c r="UO175" s="17"/>
      <c r="UP175" s="17"/>
      <c r="UQ175" s="17"/>
      <c r="UR175" s="17"/>
      <c r="US175" s="17"/>
      <c r="UT175" s="17"/>
      <c r="UU175" s="17"/>
      <c r="UV175" s="17"/>
      <c r="UW175" s="17"/>
      <c r="UX175" s="17"/>
      <c r="UY175" s="17"/>
      <c r="UZ175" s="17"/>
      <c r="VA175" s="17"/>
      <c r="VB175" s="17"/>
      <c r="VC175" s="17"/>
      <c r="VD175" s="17"/>
      <c r="VE175" s="17"/>
      <c r="VF175" s="17"/>
      <c r="VG175" s="17"/>
      <c r="VH175" s="17"/>
      <c r="VI175" s="17"/>
      <c r="VJ175" s="17"/>
      <c r="VK175" s="17"/>
      <c r="VL175" s="17"/>
      <c r="VM175" s="17"/>
      <c r="VN175" s="17"/>
      <c r="VO175" s="17"/>
      <c r="VP175" s="17"/>
      <c r="VQ175" s="17"/>
      <c r="VR175" s="17"/>
      <c r="VS175" s="17"/>
      <c r="VT175" s="17"/>
      <c r="VU175" s="17"/>
      <c r="VV175" s="17"/>
      <c r="VW175" s="17"/>
      <c r="VX175" s="17"/>
      <c r="VY175" s="17"/>
      <c r="VZ175" s="17"/>
      <c r="WA175" s="17"/>
      <c r="WB175" s="17"/>
      <c r="WC175" s="17"/>
      <c r="WD175" s="17"/>
      <c r="WE175" s="17"/>
      <c r="WF175" s="17"/>
      <c r="WG175" s="17"/>
      <c r="WH175" s="17"/>
      <c r="WI175" s="17"/>
      <c r="WJ175" s="17"/>
      <c r="WK175" s="17"/>
      <c r="WL175" s="17"/>
      <c r="WM175" s="17"/>
      <c r="WN175" s="17"/>
      <c r="WO175" s="17"/>
      <c r="WP175" s="17"/>
      <c r="WQ175" s="17"/>
      <c r="WR175" s="17"/>
      <c r="WS175" s="17"/>
      <c r="WT175" s="17"/>
      <c r="WU175" s="17"/>
      <c r="WV175" s="17"/>
      <c r="WW175" s="17"/>
      <c r="WX175" s="17"/>
      <c r="WY175" s="17"/>
      <c r="WZ175" s="17"/>
      <c r="XA175" s="17"/>
      <c r="XB175" s="17"/>
      <c r="XC175" s="17"/>
      <c r="XD175" s="17"/>
      <c r="XE175" s="17"/>
      <c r="XF175" s="17"/>
      <c r="XG175" s="17"/>
      <c r="XH175" s="17"/>
      <c r="XI175" s="17"/>
      <c r="XJ175" s="17"/>
      <c r="XK175" s="17"/>
      <c r="XL175" s="17"/>
      <c r="XM175" s="17"/>
      <c r="XN175" s="17"/>
      <c r="XO175" s="17"/>
      <c r="XP175" s="17"/>
      <c r="XQ175" s="17"/>
      <c r="XR175" s="17"/>
      <c r="XS175" s="17"/>
      <c r="XT175" s="17"/>
      <c r="XU175" s="17"/>
      <c r="XV175" s="17"/>
      <c r="XW175" s="17"/>
      <c r="XX175" s="17"/>
      <c r="XY175" s="17"/>
      <c r="XZ175" s="17"/>
      <c r="YA175" s="17"/>
      <c r="YB175" s="17"/>
      <c r="YC175" s="17"/>
      <c r="YD175" s="17"/>
      <c r="YE175" s="17"/>
      <c r="YF175" s="17"/>
      <c r="YG175" s="17"/>
      <c r="YH175" s="17"/>
      <c r="YI175" s="17"/>
      <c r="YJ175" s="17"/>
      <c r="YK175" s="17"/>
      <c r="YL175" s="17"/>
      <c r="YM175" s="17"/>
      <c r="YN175" s="17"/>
      <c r="YO175" s="17"/>
      <c r="YP175" s="17"/>
      <c r="YQ175" s="17"/>
      <c r="YR175" s="17"/>
      <c r="YS175" s="17"/>
      <c r="YT175" s="17"/>
      <c r="YU175" s="17"/>
      <c r="YV175" s="17"/>
      <c r="YW175" s="17"/>
      <c r="YX175" s="17"/>
      <c r="YY175" s="17"/>
      <c r="YZ175" s="17"/>
      <c r="ZA175" s="17"/>
      <c r="ZB175" s="17"/>
      <c r="ZC175" s="17"/>
      <c r="ZD175" s="17"/>
      <c r="ZE175" s="17"/>
      <c r="ZF175" s="17"/>
      <c r="ZG175" s="17"/>
      <c r="ZH175" s="17"/>
      <c r="ZI175" s="17"/>
      <c r="ZJ175" s="17"/>
      <c r="ZK175" s="17"/>
      <c r="ZL175" s="17"/>
      <c r="ZM175" s="17"/>
      <c r="ZN175" s="17"/>
      <c r="ZO175" s="17"/>
      <c r="ZP175" s="17"/>
      <c r="ZQ175" s="17"/>
      <c r="ZR175" s="17"/>
      <c r="ZS175" s="17"/>
      <c r="ZT175" s="17"/>
      <c r="ZU175" s="17"/>
      <c r="ZV175" s="17"/>
      <c r="ZW175" s="17"/>
      <c r="ZX175" s="17"/>
      <c r="ZY175" s="17"/>
      <c r="ZZ175" s="17"/>
      <c r="AAA175" s="17"/>
      <c r="AAB175" s="17"/>
      <c r="AAC175" s="17"/>
      <c r="AAD175" s="17"/>
      <c r="AAE175" s="17"/>
      <c r="AAF175" s="17"/>
      <c r="AAG175" s="17"/>
      <c r="AAH175" s="17"/>
      <c r="AAI175" s="17"/>
      <c r="AAJ175" s="17"/>
      <c r="AAK175" s="17"/>
      <c r="AAL175" s="17"/>
      <c r="AAM175" s="17"/>
      <c r="AAN175" s="17"/>
      <c r="AAO175" s="17"/>
      <c r="AAP175" s="17"/>
      <c r="AAQ175" s="17"/>
      <c r="AAR175" s="17"/>
      <c r="AAS175" s="17"/>
      <c r="AAT175" s="17"/>
      <c r="AAU175" s="17"/>
      <c r="AAV175" s="17"/>
      <c r="AAW175" s="17"/>
      <c r="AAX175" s="17"/>
      <c r="AAY175" s="17"/>
      <c r="AAZ175" s="17"/>
      <c r="ABA175" s="17"/>
      <c r="ABB175" s="17"/>
      <c r="ABC175" s="17"/>
      <c r="ABD175" s="17"/>
      <c r="ABE175" s="17"/>
      <c r="ABF175" s="17"/>
      <c r="ABG175" s="17"/>
      <c r="ABH175" s="17"/>
      <c r="ABI175" s="17"/>
      <c r="ABJ175" s="17"/>
      <c r="ABK175" s="17"/>
      <c r="ABL175" s="17"/>
      <c r="ABM175" s="17"/>
      <c r="ABN175" s="17"/>
      <c r="ABO175" s="17"/>
      <c r="ABP175" s="17"/>
      <c r="ABQ175" s="17"/>
      <c r="ABR175" s="17"/>
      <c r="ABS175" s="17"/>
      <c r="ABT175" s="17"/>
      <c r="ABU175" s="17"/>
      <c r="ABV175" s="17"/>
      <c r="ABW175" s="17"/>
      <c r="ABX175" s="17"/>
      <c r="ABY175" s="17"/>
      <c r="ABZ175" s="17"/>
      <c r="ACA175" s="17"/>
      <c r="ACB175" s="17"/>
      <c r="ACC175" s="17"/>
      <c r="ACD175" s="17"/>
      <c r="ACE175" s="17"/>
      <c r="ACF175" s="17"/>
      <c r="ACG175" s="17"/>
      <c r="ACH175" s="17"/>
      <c r="ACI175" s="17"/>
      <c r="ACJ175" s="17"/>
      <c r="ACK175" s="17"/>
      <c r="ACL175" s="17"/>
      <c r="ACM175" s="17"/>
      <c r="ACN175" s="17"/>
      <c r="ACO175" s="17"/>
      <c r="ACP175" s="17"/>
      <c r="ACQ175" s="17"/>
      <c r="ACR175" s="17"/>
      <c r="ACS175" s="17"/>
      <c r="ACT175" s="17"/>
      <c r="ACU175" s="17"/>
      <c r="ACV175" s="17"/>
      <c r="ACW175" s="17"/>
      <c r="ACX175" s="17"/>
      <c r="ACY175" s="17"/>
      <c r="ACZ175" s="17"/>
      <c r="ADA175" s="17"/>
      <c r="ADB175" s="17"/>
      <c r="ADC175" s="17"/>
      <c r="ADD175" s="17"/>
      <c r="ADE175" s="17"/>
      <c r="ADF175" s="17"/>
      <c r="ADG175" s="17"/>
      <c r="ADH175" s="17"/>
      <c r="ADI175" s="17"/>
      <c r="ADJ175" s="17"/>
      <c r="ADK175" s="17"/>
      <c r="ADL175" s="17"/>
      <c r="ADM175" s="17"/>
      <c r="ADN175" s="17"/>
      <c r="ADO175" s="17"/>
      <c r="ADP175" s="17"/>
      <c r="ADQ175" s="17"/>
      <c r="ADR175" s="17"/>
      <c r="ADS175" s="17"/>
      <c r="ADT175" s="17"/>
      <c r="ADU175" s="17"/>
      <c r="ADV175" s="17"/>
      <c r="ADW175" s="17"/>
      <c r="ADX175" s="17"/>
      <c r="ADY175" s="17"/>
      <c r="ADZ175" s="17"/>
      <c r="AEA175" s="17"/>
      <c r="AEB175" s="17"/>
      <c r="AEC175" s="17"/>
      <c r="AED175" s="17"/>
      <c r="AEE175" s="17"/>
      <c r="AEF175" s="17"/>
      <c r="AEG175" s="17"/>
      <c r="AEH175" s="17"/>
      <c r="AEI175" s="17"/>
      <c r="AEJ175" s="17"/>
      <c r="AEK175" s="17"/>
      <c r="AEL175" s="17"/>
      <c r="AEM175" s="17"/>
      <c r="AEN175" s="17"/>
      <c r="AEO175" s="17"/>
      <c r="AEP175" s="17"/>
      <c r="AEQ175" s="17"/>
      <c r="AER175" s="17"/>
      <c r="AES175" s="17"/>
      <c r="AET175" s="17"/>
      <c r="AEU175" s="17"/>
      <c r="AEV175" s="17"/>
      <c r="AEW175" s="17"/>
      <c r="AEX175" s="17"/>
      <c r="AEY175" s="17"/>
      <c r="AEZ175" s="17"/>
      <c r="AFA175" s="17"/>
      <c r="AFB175" s="17"/>
      <c r="AFC175" s="17"/>
      <c r="AFD175" s="17"/>
      <c r="AFE175" s="17"/>
      <c r="AFF175" s="17"/>
      <c r="AFG175" s="17"/>
      <c r="AFH175" s="17"/>
      <c r="AFI175" s="17"/>
      <c r="AFJ175" s="17"/>
      <c r="AFK175" s="17"/>
      <c r="AFL175" s="17"/>
      <c r="AFM175" s="17"/>
      <c r="AFN175" s="17"/>
      <c r="AFO175" s="17"/>
      <c r="AFP175" s="17"/>
      <c r="AFQ175" s="17"/>
      <c r="AFR175" s="17"/>
      <c r="AFS175" s="17"/>
      <c r="AFT175" s="17"/>
      <c r="AFU175" s="17"/>
      <c r="AFV175" s="17"/>
      <c r="AFW175" s="17"/>
      <c r="AFX175" s="17"/>
      <c r="AFY175" s="17"/>
      <c r="AFZ175" s="17"/>
      <c r="AGA175" s="17"/>
      <c r="AGB175" s="17"/>
      <c r="AGC175" s="17"/>
      <c r="AGD175" s="17"/>
      <c r="AGE175" s="17"/>
      <c r="AGF175" s="17"/>
      <c r="AGG175" s="17"/>
      <c r="AGH175" s="17"/>
      <c r="AGI175" s="17"/>
      <c r="AGJ175" s="17"/>
      <c r="AGK175" s="17"/>
      <c r="AGL175" s="17"/>
      <c r="AGM175" s="17"/>
      <c r="AGN175" s="17"/>
      <c r="AGO175" s="17"/>
      <c r="AGP175" s="17"/>
      <c r="AGQ175" s="17"/>
      <c r="AGR175" s="17"/>
      <c r="AGS175" s="17"/>
      <c r="AGT175" s="17"/>
      <c r="AGU175" s="17"/>
      <c r="AGV175" s="17"/>
      <c r="AGW175" s="17"/>
      <c r="AGX175" s="17"/>
      <c r="AGY175" s="17"/>
      <c r="AGZ175" s="17"/>
      <c r="AHA175" s="17"/>
      <c r="AHB175" s="17"/>
      <c r="AHC175" s="17"/>
      <c r="AHD175" s="17"/>
      <c r="AHE175" s="17"/>
      <c r="AHF175" s="17"/>
      <c r="AHG175" s="17"/>
      <c r="AHH175" s="17"/>
      <c r="AHI175" s="17"/>
      <c r="AHJ175" s="17"/>
      <c r="AHK175" s="17"/>
      <c r="AHL175" s="17"/>
      <c r="AHM175" s="17"/>
      <c r="AHN175" s="17"/>
      <c r="AHO175" s="17"/>
      <c r="AHP175" s="17"/>
      <c r="AHQ175" s="17"/>
      <c r="AHR175" s="17"/>
      <c r="AHS175" s="17"/>
      <c r="AHT175" s="17"/>
      <c r="AHU175" s="17"/>
      <c r="AHV175" s="17"/>
      <c r="AHW175" s="17"/>
      <c r="AHX175" s="17"/>
      <c r="AHY175" s="17"/>
      <c r="AHZ175" s="17"/>
      <c r="AIA175" s="17"/>
      <c r="AIB175" s="17"/>
      <c r="AIC175" s="17"/>
      <c r="AID175" s="17"/>
      <c r="AIE175" s="17"/>
      <c r="AIF175" s="17"/>
      <c r="AIG175" s="17"/>
      <c r="AIH175" s="17"/>
      <c r="AII175" s="17"/>
      <c r="AIJ175" s="17"/>
      <c r="AIK175" s="17"/>
      <c r="AIL175" s="17"/>
      <c r="AIM175" s="17"/>
      <c r="AIN175" s="17"/>
      <c r="AIO175" s="17"/>
      <c r="AIP175" s="17"/>
      <c r="AIQ175" s="17"/>
      <c r="AIR175" s="17"/>
      <c r="AIS175" s="17"/>
      <c r="AIT175" s="17"/>
      <c r="AIU175" s="17"/>
      <c r="AIV175" s="17"/>
      <c r="AIW175" s="17"/>
      <c r="AIX175" s="17"/>
      <c r="AIY175" s="17"/>
      <c r="AIZ175" s="17"/>
      <c r="AJA175" s="17"/>
      <c r="AJB175" s="17"/>
      <c r="AJC175" s="17"/>
      <c r="AJD175" s="17"/>
      <c r="AJE175" s="17"/>
      <c r="AJF175" s="17"/>
      <c r="AJG175" s="17"/>
      <c r="AJH175" s="17"/>
      <c r="AJI175" s="17"/>
      <c r="AJJ175" s="17"/>
      <c r="AJK175" s="17"/>
      <c r="AJL175" s="17"/>
      <c r="AJM175" s="17"/>
      <c r="AJN175" s="17"/>
      <c r="AJO175" s="17"/>
      <c r="AJP175" s="17"/>
      <c r="AJQ175" s="17"/>
      <c r="AJR175" s="17"/>
      <c r="AJS175" s="17"/>
      <c r="AJT175" s="17"/>
      <c r="AJU175" s="17"/>
      <c r="AJV175" s="17"/>
      <c r="AJW175" s="17"/>
      <c r="AJX175" s="17"/>
      <c r="AJY175" s="17"/>
      <c r="AJZ175" s="17"/>
      <c r="AKA175" s="17"/>
      <c r="AKB175" s="17"/>
      <c r="AKC175" s="17"/>
      <c r="AKD175" s="17"/>
      <c r="AKE175" s="17"/>
      <c r="AKF175" s="17"/>
      <c r="AKG175" s="17"/>
      <c r="AKH175" s="17"/>
      <c r="AKI175" s="17"/>
      <c r="AKJ175" s="17"/>
      <c r="AKK175" s="17"/>
      <c r="AKL175" s="17"/>
      <c r="AKM175" s="17"/>
      <c r="AKN175" s="17"/>
      <c r="AKO175" s="17"/>
      <c r="AKP175" s="17"/>
      <c r="AKQ175" s="17"/>
      <c r="AKR175" s="17"/>
      <c r="AKS175" s="17"/>
      <c r="AKT175" s="17"/>
      <c r="AKU175" s="17"/>
      <c r="AKV175" s="17"/>
      <c r="AKW175" s="17"/>
      <c r="AKX175" s="17"/>
      <c r="AKY175" s="17"/>
      <c r="AKZ175" s="17"/>
      <c r="ALA175" s="17"/>
      <c r="ALB175" s="17"/>
      <c r="ALC175" s="17"/>
      <c r="ALD175" s="17"/>
      <c r="ALE175" s="17"/>
      <c r="ALF175" s="17"/>
      <c r="ALG175" s="17"/>
      <c r="ALH175" s="17"/>
      <c r="ALI175" s="17"/>
      <c r="ALJ175" s="17"/>
      <c r="ALK175" s="17"/>
      <c r="ALL175" s="17"/>
      <c r="ALM175" s="17"/>
      <c r="ALN175" s="17"/>
      <c r="ALO175" s="17"/>
      <c r="ALP175" s="17"/>
      <c r="ALQ175" s="17"/>
      <c r="ALR175" s="17"/>
      <c r="ALS175" s="17"/>
      <c r="ALT175" s="17"/>
      <c r="ALU175" s="17"/>
      <c r="ALV175" s="17"/>
      <c r="ALW175" s="17"/>
      <c r="ALX175" s="17"/>
      <c r="ALY175" s="17"/>
      <c r="ALZ175" s="17"/>
      <c r="AMA175" s="17"/>
      <c r="AMB175" s="17"/>
      <c r="AMC175" s="17"/>
      <c r="AMD175" s="17"/>
      <c r="AME175" s="17"/>
      <c r="AMF175" s="17"/>
      <c r="AMG175" s="17"/>
      <c r="AMH175" s="17"/>
      <c r="AMI175" s="17"/>
      <c r="AMJ175" s="17"/>
    </row>
    <row r="176" spans="1:1024" s="18" customFormat="1" ht="36.6" hidden="1" customHeight="1">
      <c r="A176" s="135" t="s">
        <v>198</v>
      </c>
      <c r="B176" s="12"/>
      <c r="C176" s="12" t="s">
        <v>193</v>
      </c>
      <c r="D176" s="12" t="s">
        <v>202</v>
      </c>
      <c r="E176" s="12"/>
      <c r="F176" s="31">
        <f>F177</f>
        <v>0</v>
      </c>
      <c r="G176" s="31">
        <f>G177</f>
        <v>0</v>
      </c>
      <c r="H176" s="31">
        <f>H177</f>
        <v>0</v>
      </c>
      <c r="I176" s="17"/>
      <c r="J176" s="16"/>
      <c r="K176" s="17"/>
      <c r="L176" s="17"/>
      <c r="M176" s="55"/>
      <c r="N176" s="55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  <c r="AA176" s="17"/>
      <c r="AB176" s="17"/>
      <c r="AC176" s="17"/>
      <c r="AD176" s="17"/>
      <c r="AE176" s="17"/>
      <c r="AF176" s="17"/>
      <c r="AG176" s="17"/>
      <c r="AH176" s="17"/>
      <c r="AI176" s="17"/>
      <c r="AJ176" s="17"/>
      <c r="AK176" s="17"/>
      <c r="AL176" s="17"/>
      <c r="AM176" s="17"/>
      <c r="AN176" s="17"/>
      <c r="AO176" s="17"/>
      <c r="AP176" s="17"/>
      <c r="AQ176" s="17"/>
      <c r="AR176" s="17"/>
      <c r="AS176" s="17"/>
      <c r="AT176" s="17"/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  <c r="EM176" s="17"/>
      <c r="EN176" s="17"/>
      <c r="EO176" s="17"/>
      <c r="EP176" s="17"/>
      <c r="EQ176" s="17"/>
      <c r="ER176" s="17"/>
      <c r="ES176" s="17"/>
      <c r="ET176" s="17"/>
      <c r="EU176" s="17"/>
      <c r="EV176" s="17"/>
      <c r="EW176" s="17"/>
      <c r="EX176" s="17"/>
      <c r="EY176" s="17"/>
      <c r="EZ176" s="17"/>
      <c r="FA176" s="17"/>
      <c r="FB176" s="17"/>
      <c r="FC176" s="17"/>
      <c r="FD176" s="17"/>
      <c r="FE176" s="17"/>
      <c r="FF176" s="17"/>
      <c r="FG176" s="17"/>
      <c r="FH176" s="17"/>
      <c r="FI176" s="17"/>
      <c r="FJ176" s="17"/>
      <c r="FK176" s="17"/>
      <c r="FL176" s="17"/>
      <c r="FM176" s="17"/>
      <c r="FN176" s="17"/>
      <c r="FO176" s="17"/>
      <c r="FP176" s="17"/>
      <c r="FQ176" s="17"/>
      <c r="FR176" s="17"/>
      <c r="FS176" s="17"/>
      <c r="FT176" s="17"/>
      <c r="FU176" s="17"/>
      <c r="FV176" s="17"/>
      <c r="FW176" s="17"/>
      <c r="FX176" s="17"/>
      <c r="FY176" s="17"/>
      <c r="FZ176" s="17"/>
      <c r="GA176" s="17"/>
      <c r="GB176" s="17"/>
      <c r="GC176" s="17"/>
      <c r="GD176" s="17"/>
      <c r="GE176" s="17"/>
      <c r="GF176" s="17"/>
      <c r="GG176" s="17"/>
      <c r="GH176" s="17"/>
      <c r="GI176" s="17"/>
      <c r="GJ176" s="17"/>
      <c r="GK176" s="17"/>
      <c r="GL176" s="17"/>
      <c r="GM176" s="17"/>
      <c r="GN176" s="17"/>
      <c r="GO176" s="17"/>
      <c r="GP176" s="17"/>
      <c r="GQ176" s="17"/>
      <c r="GR176" s="17"/>
      <c r="GS176" s="17"/>
      <c r="GT176" s="17"/>
      <c r="GU176" s="17"/>
      <c r="GV176" s="17"/>
      <c r="GW176" s="17"/>
      <c r="GX176" s="17"/>
      <c r="GY176" s="17"/>
      <c r="GZ176" s="17"/>
      <c r="HA176" s="17"/>
      <c r="HB176" s="17"/>
      <c r="HC176" s="17"/>
      <c r="HD176" s="17"/>
      <c r="HE176" s="17"/>
      <c r="HF176" s="17"/>
      <c r="HG176" s="17"/>
      <c r="HH176" s="17"/>
      <c r="HI176" s="17"/>
      <c r="HJ176" s="17"/>
      <c r="HK176" s="17"/>
      <c r="HL176" s="17"/>
      <c r="HM176" s="17"/>
      <c r="HN176" s="17"/>
      <c r="HO176" s="17"/>
      <c r="HP176" s="17"/>
      <c r="HQ176" s="17"/>
      <c r="HR176" s="17"/>
      <c r="HS176" s="17"/>
      <c r="HT176" s="17"/>
      <c r="HU176" s="17"/>
      <c r="HV176" s="17"/>
      <c r="HW176" s="17"/>
      <c r="HX176" s="17"/>
      <c r="HY176" s="17"/>
      <c r="HZ176" s="17"/>
      <c r="IA176" s="17"/>
      <c r="IB176" s="17"/>
      <c r="IC176" s="17"/>
      <c r="ID176" s="17"/>
      <c r="IE176" s="17"/>
      <c r="IF176" s="17"/>
      <c r="IG176" s="17"/>
      <c r="IH176" s="17"/>
      <c r="II176" s="17"/>
      <c r="IJ176" s="17"/>
      <c r="IK176" s="17"/>
      <c r="IL176" s="17"/>
      <c r="IM176" s="17"/>
      <c r="IN176" s="17"/>
      <c r="IO176" s="17"/>
      <c r="IP176" s="17"/>
      <c r="IQ176" s="17"/>
      <c r="IR176" s="17"/>
      <c r="IS176" s="17"/>
      <c r="IT176" s="17"/>
      <c r="IU176" s="17"/>
      <c r="IV176" s="17"/>
      <c r="IW176" s="17"/>
      <c r="IX176" s="17"/>
      <c r="IY176" s="17"/>
      <c r="IZ176" s="17"/>
      <c r="JA176" s="17"/>
      <c r="JB176" s="17"/>
      <c r="JC176" s="17"/>
      <c r="JD176" s="17"/>
      <c r="JE176" s="17"/>
      <c r="JF176" s="17"/>
      <c r="JG176" s="17"/>
      <c r="JH176" s="17"/>
      <c r="JI176" s="17"/>
      <c r="JJ176" s="17"/>
      <c r="JK176" s="17"/>
      <c r="JL176" s="17"/>
      <c r="JM176" s="17"/>
      <c r="JN176" s="17"/>
      <c r="JO176" s="17"/>
      <c r="JP176" s="17"/>
      <c r="JQ176" s="17"/>
      <c r="JR176" s="17"/>
      <c r="JS176" s="17"/>
      <c r="JT176" s="17"/>
      <c r="JU176" s="17"/>
      <c r="JV176" s="17"/>
      <c r="JW176" s="17"/>
      <c r="JX176" s="17"/>
      <c r="JY176" s="17"/>
      <c r="JZ176" s="17"/>
      <c r="KA176" s="17"/>
      <c r="KB176" s="17"/>
      <c r="KC176" s="17"/>
      <c r="KD176" s="17"/>
      <c r="KE176" s="17"/>
      <c r="KF176" s="17"/>
      <c r="KG176" s="17"/>
      <c r="KH176" s="17"/>
      <c r="KI176" s="17"/>
      <c r="KJ176" s="17"/>
      <c r="KK176" s="17"/>
      <c r="KL176" s="17"/>
      <c r="KM176" s="17"/>
      <c r="KN176" s="17"/>
      <c r="KO176" s="17"/>
      <c r="KP176" s="17"/>
      <c r="KQ176" s="17"/>
      <c r="KR176" s="17"/>
      <c r="KS176" s="17"/>
      <c r="KT176" s="17"/>
      <c r="KU176" s="17"/>
      <c r="KV176" s="17"/>
      <c r="KW176" s="17"/>
      <c r="KX176" s="17"/>
      <c r="KY176" s="17"/>
      <c r="KZ176" s="17"/>
      <c r="LA176" s="17"/>
      <c r="LB176" s="17"/>
      <c r="LC176" s="17"/>
      <c r="LD176" s="17"/>
      <c r="LE176" s="17"/>
      <c r="LF176" s="17"/>
      <c r="LG176" s="17"/>
      <c r="LH176" s="17"/>
      <c r="LI176" s="17"/>
      <c r="LJ176" s="17"/>
      <c r="LK176" s="17"/>
      <c r="LL176" s="17"/>
      <c r="LM176" s="17"/>
      <c r="LN176" s="17"/>
      <c r="LO176" s="17"/>
      <c r="LP176" s="17"/>
      <c r="LQ176" s="17"/>
      <c r="LR176" s="17"/>
      <c r="LS176" s="17"/>
      <c r="LT176" s="17"/>
      <c r="LU176" s="17"/>
      <c r="LV176" s="17"/>
      <c r="LW176" s="17"/>
      <c r="LX176" s="17"/>
      <c r="LY176" s="17"/>
      <c r="LZ176" s="17"/>
      <c r="MA176" s="17"/>
      <c r="MB176" s="17"/>
      <c r="MC176" s="17"/>
      <c r="MD176" s="17"/>
      <c r="ME176" s="17"/>
      <c r="MF176" s="17"/>
      <c r="MG176" s="17"/>
      <c r="MH176" s="17"/>
      <c r="MI176" s="17"/>
      <c r="MJ176" s="17"/>
      <c r="MK176" s="17"/>
      <c r="ML176" s="17"/>
      <c r="MM176" s="17"/>
      <c r="MN176" s="17"/>
      <c r="MO176" s="17"/>
      <c r="MP176" s="17"/>
      <c r="MQ176" s="17"/>
      <c r="MR176" s="17"/>
      <c r="MS176" s="17"/>
      <c r="MT176" s="17"/>
      <c r="MU176" s="17"/>
      <c r="MV176" s="17"/>
      <c r="MW176" s="17"/>
      <c r="MX176" s="17"/>
      <c r="MY176" s="17"/>
      <c r="MZ176" s="17"/>
      <c r="NA176" s="17"/>
      <c r="NB176" s="17"/>
      <c r="NC176" s="17"/>
      <c r="ND176" s="17"/>
      <c r="NE176" s="17"/>
      <c r="NF176" s="17"/>
      <c r="NG176" s="17"/>
      <c r="NH176" s="17"/>
      <c r="NI176" s="17"/>
      <c r="NJ176" s="17"/>
      <c r="NK176" s="17"/>
      <c r="NL176" s="17"/>
      <c r="NM176" s="17"/>
      <c r="NN176" s="17"/>
      <c r="NO176" s="17"/>
      <c r="NP176" s="17"/>
      <c r="NQ176" s="17"/>
      <c r="NR176" s="17"/>
      <c r="NS176" s="17"/>
      <c r="NT176" s="17"/>
      <c r="NU176" s="17"/>
      <c r="NV176" s="17"/>
      <c r="NW176" s="17"/>
      <c r="NX176" s="17"/>
      <c r="NY176" s="17"/>
      <c r="NZ176" s="17"/>
      <c r="OA176" s="17"/>
      <c r="OB176" s="17"/>
      <c r="OC176" s="17"/>
      <c r="OD176" s="17"/>
      <c r="OE176" s="17"/>
      <c r="OF176" s="17"/>
      <c r="OG176" s="17"/>
      <c r="OH176" s="17"/>
      <c r="OI176" s="17"/>
      <c r="OJ176" s="17"/>
      <c r="OK176" s="17"/>
      <c r="OL176" s="17"/>
      <c r="OM176" s="17"/>
      <c r="ON176" s="17"/>
      <c r="OO176" s="17"/>
      <c r="OP176" s="17"/>
      <c r="OQ176" s="17"/>
      <c r="OR176" s="17"/>
      <c r="OS176" s="17"/>
      <c r="OT176" s="17"/>
      <c r="OU176" s="17"/>
      <c r="OV176" s="17"/>
      <c r="OW176" s="17"/>
      <c r="OX176" s="17"/>
      <c r="OY176" s="17"/>
      <c r="OZ176" s="17"/>
      <c r="PA176" s="17"/>
      <c r="PB176" s="17"/>
      <c r="PC176" s="17"/>
      <c r="PD176" s="17"/>
      <c r="PE176" s="17"/>
      <c r="PF176" s="17"/>
      <c r="PG176" s="17"/>
      <c r="PH176" s="17"/>
      <c r="PI176" s="17"/>
      <c r="PJ176" s="17"/>
      <c r="PK176" s="17"/>
      <c r="PL176" s="17"/>
      <c r="PM176" s="17"/>
      <c r="PN176" s="17"/>
      <c r="PO176" s="17"/>
      <c r="PP176" s="17"/>
      <c r="PQ176" s="17"/>
      <c r="PR176" s="17"/>
      <c r="PS176" s="17"/>
      <c r="PT176" s="17"/>
      <c r="PU176" s="17"/>
      <c r="PV176" s="17"/>
      <c r="PW176" s="17"/>
      <c r="PX176" s="17"/>
      <c r="PY176" s="17"/>
      <c r="PZ176" s="17"/>
      <c r="QA176" s="17"/>
      <c r="QB176" s="17"/>
      <c r="QC176" s="17"/>
      <c r="QD176" s="17"/>
      <c r="QE176" s="17"/>
      <c r="QF176" s="17"/>
      <c r="QG176" s="17"/>
      <c r="QH176" s="17"/>
      <c r="QI176" s="17"/>
      <c r="QJ176" s="17"/>
      <c r="QK176" s="17"/>
      <c r="QL176" s="17"/>
      <c r="QM176" s="17"/>
      <c r="QN176" s="17"/>
      <c r="QO176" s="17"/>
      <c r="QP176" s="17"/>
      <c r="QQ176" s="17"/>
      <c r="QR176" s="17"/>
      <c r="QS176" s="17"/>
      <c r="QT176" s="17"/>
      <c r="QU176" s="17"/>
      <c r="QV176" s="17"/>
      <c r="QW176" s="17"/>
      <c r="QX176" s="17"/>
      <c r="QY176" s="17"/>
      <c r="QZ176" s="17"/>
      <c r="RA176" s="17"/>
      <c r="RB176" s="17"/>
      <c r="RC176" s="17"/>
      <c r="RD176" s="17"/>
      <c r="RE176" s="17"/>
      <c r="RF176" s="17"/>
      <c r="RG176" s="17"/>
      <c r="RH176" s="17"/>
      <c r="RI176" s="17"/>
      <c r="RJ176" s="17"/>
      <c r="RK176" s="17"/>
      <c r="RL176" s="17"/>
      <c r="RM176" s="17"/>
      <c r="RN176" s="17"/>
      <c r="RO176" s="17"/>
      <c r="RP176" s="17"/>
      <c r="RQ176" s="17"/>
      <c r="RR176" s="17"/>
      <c r="RS176" s="17"/>
      <c r="RT176" s="17"/>
      <c r="RU176" s="17"/>
      <c r="RV176" s="17"/>
      <c r="RW176" s="17"/>
      <c r="RX176" s="17"/>
      <c r="RY176" s="17"/>
      <c r="RZ176" s="17"/>
      <c r="SA176" s="17"/>
      <c r="SB176" s="17"/>
      <c r="SC176" s="17"/>
      <c r="SD176" s="17"/>
      <c r="SE176" s="17"/>
      <c r="SF176" s="17"/>
      <c r="SG176" s="17"/>
      <c r="SH176" s="17"/>
      <c r="SI176" s="17"/>
      <c r="SJ176" s="17"/>
      <c r="SK176" s="17"/>
      <c r="SL176" s="17"/>
      <c r="SM176" s="17"/>
      <c r="SN176" s="17"/>
      <c r="SO176" s="17"/>
      <c r="SP176" s="17"/>
      <c r="SQ176" s="17"/>
      <c r="SR176" s="17"/>
      <c r="SS176" s="17"/>
      <c r="ST176" s="17"/>
      <c r="SU176" s="17"/>
      <c r="SV176" s="17"/>
      <c r="SW176" s="17"/>
      <c r="SX176" s="17"/>
      <c r="SY176" s="17"/>
      <c r="SZ176" s="17"/>
      <c r="TA176" s="17"/>
      <c r="TB176" s="17"/>
      <c r="TC176" s="17"/>
      <c r="TD176" s="17"/>
      <c r="TE176" s="17"/>
      <c r="TF176" s="17"/>
      <c r="TG176" s="17"/>
      <c r="TH176" s="17"/>
      <c r="TI176" s="17"/>
      <c r="TJ176" s="17"/>
      <c r="TK176" s="17"/>
      <c r="TL176" s="17"/>
      <c r="TM176" s="17"/>
      <c r="TN176" s="17"/>
      <c r="TO176" s="17"/>
      <c r="TP176" s="17"/>
      <c r="TQ176" s="17"/>
      <c r="TR176" s="17"/>
      <c r="TS176" s="17"/>
      <c r="TT176" s="17"/>
      <c r="TU176" s="17"/>
      <c r="TV176" s="17"/>
      <c r="TW176" s="17"/>
      <c r="TX176" s="17"/>
      <c r="TY176" s="17"/>
      <c r="TZ176" s="17"/>
      <c r="UA176" s="17"/>
      <c r="UB176" s="17"/>
      <c r="UC176" s="17"/>
      <c r="UD176" s="17"/>
      <c r="UE176" s="17"/>
      <c r="UF176" s="17"/>
      <c r="UG176" s="17"/>
      <c r="UH176" s="17"/>
      <c r="UI176" s="17"/>
      <c r="UJ176" s="17"/>
      <c r="UK176" s="17"/>
      <c r="UL176" s="17"/>
      <c r="UM176" s="17"/>
      <c r="UN176" s="17"/>
      <c r="UO176" s="17"/>
      <c r="UP176" s="17"/>
      <c r="UQ176" s="17"/>
      <c r="UR176" s="17"/>
      <c r="US176" s="17"/>
      <c r="UT176" s="17"/>
      <c r="UU176" s="17"/>
      <c r="UV176" s="17"/>
      <c r="UW176" s="17"/>
      <c r="UX176" s="17"/>
      <c r="UY176" s="17"/>
      <c r="UZ176" s="17"/>
      <c r="VA176" s="17"/>
      <c r="VB176" s="17"/>
      <c r="VC176" s="17"/>
      <c r="VD176" s="17"/>
      <c r="VE176" s="17"/>
      <c r="VF176" s="17"/>
      <c r="VG176" s="17"/>
      <c r="VH176" s="17"/>
      <c r="VI176" s="17"/>
      <c r="VJ176" s="17"/>
      <c r="VK176" s="17"/>
      <c r="VL176" s="17"/>
      <c r="VM176" s="17"/>
      <c r="VN176" s="17"/>
      <c r="VO176" s="17"/>
      <c r="VP176" s="17"/>
      <c r="VQ176" s="17"/>
      <c r="VR176" s="17"/>
      <c r="VS176" s="17"/>
      <c r="VT176" s="17"/>
      <c r="VU176" s="17"/>
      <c r="VV176" s="17"/>
      <c r="VW176" s="17"/>
      <c r="VX176" s="17"/>
      <c r="VY176" s="17"/>
      <c r="VZ176" s="17"/>
      <c r="WA176" s="17"/>
      <c r="WB176" s="17"/>
      <c r="WC176" s="17"/>
      <c r="WD176" s="17"/>
      <c r="WE176" s="17"/>
      <c r="WF176" s="17"/>
      <c r="WG176" s="17"/>
      <c r="WH176" s="17"/>
      <c r="WI176" s="17"/>
      <c r="WJ176" s="17"/>
      <c r="WK176" s="17"/>
      <c r="WL176" s="17"/>
      <c r="WM176" s="17"/>
      <c r="WN176" s="17"/>
      <c r="WO176" s="17"/>
      <c r="WP176" s="17"/>
      <c r="WQ176" s="17"/>
      <c r="WR176" s="17"/>
      <c r="WS176" s="17"/>
      <c r="WT176" s="17"/>
      <c r="WU176" s="17"/>
      <c r="WV176" s="17"/>
      <c r="WW176" s="17"/>
      <c r="WX176" s="17"/>
      <c r="WY176" s="17"/>
      <c r="WZ176" s="17"/>
      <c r="XA176" s="17"/>
      <c r="XB176" s="17"/>
      <c r="XC176" s="17"/>
      <c r="XD176" s="17"/>
      <c r="XE176" s="17"/>
      <c r="XF176" s="17"/>
      <c r="XG176" s="17"/>
      <c r="XH176" s="17"/>
      <c r="XI176" s="17"/>
      <c r="XJ176" s="17"/>
      <c r="XK176" s="17"/>
      <c r="XL176" s="17"/>
      <c r="XM176" s="17"/>
      <c r="XN176" s="17"/>
      <c r="XO176" s="17"/>
      <c r="XP176" s="17"/>
      <c r="XQ176" s="17"/>
      <c r="XR176" s="17"/>
      <c r="XS176" s="17"/>
      <c r="XT176" s="17"/>
      <c r="XU176" s="17"/>
      <c r="XV176" s="17"/>
      <c r="XW176" s="17"/>
      <c r="XX176" s="17"/>
      <c r="XY176" s="17"/>
      <c r="XZ176" s="17"/>
      <c r="YA176" s="17"/>
      <c r="YB176" s="17"/>
      <c r="YC176" s="17"/>
      <c r="YD176" s="17"/>
      <c r="YE176" s="17"/>
      <c r="YF176" s="17"/>
      <c r="YG176" s="17"/>
      <c r="YH176" s="17"/>
      <c r="YI176" s="17"/>
      <c r="YJ176" s="17"/>
      <c r="YK176" s="17"/>
      <c r="YL176" s="17"/>
      <c r="YM176" s="17"/>
      <c r="YN176" s="17"/>
      <c r="YO176" s="17"/>
      <c r="YP176" s="17"/>
      <c r="YQ176" s="17"/>
      <c r="YR176" s="17"/>
      <c r="YS176" s="17"/>
      <c r="YT176" s="17"/>
      <c r="YU176" s="17"/>
      <c r="YV176" s="17"/>
      <c r="YW176" s="17"/>
      <c r="YX176" s="17"/>
      <c r="YY176" s="17"/>
      <c r="YZ176" s="17"/>
      <c r="ZA176" s="17"/>
      <c r="ZB176" s="17"/>
      <c r="ZC176" s="17"/>
      <c r="ZD176" s="17"/>
      <c r="ZE176" s="17"/>
      <c r="ZF176" s="17"/>
      <c r="ZG176" s="17"/>
      <c r="ZH176" s="17"/>
      <c r="ZI176" s="17"/>
      <c r="ZJ176" s="17"/>
      <c r="ZK176" s="17"/>
      <c r="ZL176" s="17"/>
      <c r="ZM176" s="17"/>
      <c r="ZN176" s="17"/>
      <c r="ZO176" s="17"/>
      <c r="ZP176" s="17"/>
      <c r="ZQ176" s="17"/>
      <c r="ZR176" s="17"/>
      <c r="ZS176" s="17"/>
      <c r="ZT176" s="17"/>
      <c r="ZU176" s="17"/>
      <c r="ZV176" s="17"/>
      <c r="ZW176" s="17"/>
      <c r="ZX176" s="17"/>
      <c r="ZY176" s="17"/>
      <c r="ZZ176" s="17"/>
      <c r="AAA176" s="17"/>
      <c r="AAB176" s="17"/>
      <c r="AAC176" s="17"/>
      <c r="AAD176" s="17"/>
      <c r="AAE176" s="17"/>
      <c r="AAF176" s="17"/>
      <c r="AAG176" s="17"/>
      <c r="AAH176" s="17"/>
      <c r="AAI176" s="17"/>
      <c r="AAJ176" s="17"/>
      <c r="AAK176" s="17"/>
      <c r="AAL176" s="17"/>
      <c r="AAM176" s="17"/>
      <c r="AAN176" s="17"/>
      <c r="AAO176" s="17"/>
      <c r="AAP176" s="17"/>
      <c r="AAQ176" s="17"/>
      <c r="AAR176" s="17"/>
      <c r="AAS176" s="17"/>
      <c r="AAT176" s="17"/>
      <c r="AAU176" s="17"/>
      <c r="AAV176" s="17"/>
      <c r="AAW176" s="17"/>
      <c r="AAX176" s="17"/>
      <c r="AAY176" s="17"/>
      <c r="AAZ176" s="17"/>
      <c r="ABA176" s="17"/>
      <c r="ABB176" s="17"/>
      <c r="ABC176" s="17"/>
      <c r="ABD176" s="17"/>
      <c r="ABE176" s="17"/>
      <c r="ABF176" s="17"/>
      <c r="ABG176" s="17"/>
      <c r="ABH176" s="17"/>
      <c r="ABI176" s="17"/>
      <c r="ABJ176" s="17"/>
      <c r="ABK176" s="17"/>
      <c r="ABL176" s="17"/>
      <c r="ABM176" s="17"/>
      <c r="ABN176" s="17"/>
      <c r="ABO176" s="17"/>
      <c r="ABP176" s="17"/>
      <c r="ABQ176" s="17"/>
      <c r="ABR176" s="17"/>
      <c r="ABS176" s="17"/>
      <c r="ABT176" s="17"/>
      <c r="ABU176" s="17"/>
      <c r="ABV176" s="17"/>
      <c r="ABW176" s="17"/>
      <c r="ABX176" s="17"/>
      <c r="ABY176" s="17"/>
      <c r="ABZ176" s="17"/>
      <c r="ACA176" s="17"/>
      <c r="ACB176" s="17"/>
      <c r="ACC176" s="17"/>
      <c r="ACD176" s="17"/>
      <c r="ACE176" s="17"/>
      <c r="ACF176" s="17"/>
      <c r="ACG176" s="17"/>
      <c r="ACH176" s="17"/>
      <c r="ACI176" s="17"/>
      <c r="ACJ176" s="17"/>
      <c r="ACK176" s="17"/>
      <c r="ACL176" s="17"/>
      <c r="ACM176" s="17"/>
      <c r="ACN176" s="17"/>
      <c r="ACO176" s="17"/>
      <c r="ACP176" s="17"/>
      <c r="ACQ176" s="17"/>
      <c r="ACR176" s="17"/>
      <c r="ACS176" s="17"/>
      <c r="ACT176" s="17"/>
      <c r="ACU176" s="17"/>
      <c r="ACV176" s="17"/>
      <c r="ACW176" s="17"/>
      <c r="ACX176" s="17"/>
      <c r="ACY176" s="17"/>
      <c r="ACZ176" s="17"/>
      <c r="ADA176" s="17"/>
      <c r="ADB176" s="17"/>
      <c r="ADC176" s="17"/>
      <c r="ADD176" s="17"/>
      <c r="ADE176" s="17"/>
      <c r="ADF176" s="17"/>
      <c r="ADG176" s="17"/>
      <c r="ADH176" s="17"/>
      <c r="ADI176" s="17"/>
      <c r="ADJ176" s="17"/>
      <c r="ADK176" s="17"/>
      <c r="ADL176" s="17"/>
      <c r="ADM176" s="17"/>
      <c r="ADN176" s="17"/>
      <c r="ADO176" s="17"/>
      <c r="ADP176" s="17"/>
      <c r="ADQ176" s="17"/>
      <c r="ADR176" s="17"/>
      <c r="ADS176" s="17"/>
      <c r="ADT176" s="17"/>
      <c r="ADU176" s="17"/>
      <c r="ADV176" s="17"/>
      <c r="ADW176" s="17"/>
      <c r="ADX176" s="17"/>
      <c r="ADY176" s="17"/>
      <c r="ADZ176" s="17"/>
      <c r="AEA176" s="17"/>
      <c r="AEB176" s="17"/>
      <c r="AEC176" s="17"/>
      <c r="AED176" s="17"/>
      <c r="AEE176" s="17"/>
      <c r="AEF176" s="17"/>
      <c r="AEG176" s="17"/>
      <c r="AEH176" s="17"/>
      <c r="AEI176" s="17"/>
      <c r="AEJ176" s="17"/>
      <c r="AEK176" s="17"/>
      <c r="AEL176" s="17"/>
      <c r="AEM176" s="17"/>
      <c r="AEN176" s="17"/>
      <c r="AEO176" s="17"/>
      <c r="AEP176" s="17"/>
      <c r="AEQ176" s="17"/>
      <c r="AER176" s="17"/>
      <c r="AES176" s="17"/>
      <c r="AET176" s="17"/>
      <c r="AEU176" s="17"/>
      <c r="AEV176" s="17"/>
      <c r="AEW176" s="17"/>
      <c r="AEX176" s="17"/>
      <c r="AEY176" s="17"/>
      <c r="AEZ176" s="17"/>
      <c r="AFA176" s="17"/>
      <c r="AFB176" s="17"/>
      <c r="AFC176" s="17"/>
      <c r="AFD176" s="17"/>
      <c r="AFE176" s="17"/>
      <c r="AFF176" s="17"/>
      <c r="AFG176" s="17"/>
      <c r="AFH176" s="17"/>
      <c r="AFI176" s="17"/>
      <c r="AFJ176" s="17"/>
      <c r="AFK176" s="17"/>
      <c r="AFL176" s="17"/>
      <c r="AFM176" s="17"/>
      <c r="AFN176" s="17"/>
      <c r="AFO176" s="17"/>
      <c r="AFP176" s="17"/>
      <c r="AFQ176" s="17"/>
      <c r="AFR176" s="17"/>
      <c r="AFS176" s="17"/>
      <c r="AFT176" s="17"/>
      <c r="AFU176" s="17"/>
      <c r="AFV176" s="17"/>
      <c r="AFW176" s="17"/>
      <c r="AFX176" s="17"/>
      <c r="AFY176" s="17"/>
      <c r="AFZ176" s="17"/>
      <c r="AGA176" s="17"/>
      <c r="AGB176" s="17"/>
      <c r="AGC176" s="17"/>
      <c r="AGD176" s="17"/>
      <c r="AGE176" s="17"/>
      <c r="AGF176" s="17"/>
      <c r="AGG176" s="17"/>
      <c r="AGH176" s="17"/>
      <c r="AGI176" s="17"/>
      <c r="AGJ176" s="17"/>
      <c r="AGK176" s="17"/>
      <c r="AGL176" s="17"/>
      <c r="AGM176" s="17"/>
      <c r="AGN176" s="17"/>
      <c r="AGO176" s="17"/>
      <c r="AGP176" s="17"/>
      <c r="AGQ176" s="17"/>
      <c r="AGR176" s="17"/>
      <c r="AGS176" s="17"/>
      <c r="AGT176" s="17"/>
      <c r="AGU176" s="17"/>
      <c r="AGV176" s="17"/>
      <c r="AGW176" s="17"/>
      <c r="AGX176" s="17"/>
      <c r="AGY176" s="17"/>
      <c r="AGZ176" s="17"/>
      <c r="AHA176" s="17"/>
      <c r="AHB176" s="17"/>
      <c r="AHC176" s="17"/>
      <c r="AHD176" s="17"/>
      <c r="AHE176" s="17"/>
      <c r="AHF176" s="17"/>
      <c r="AHG176" s="17"/>
      <c r="AHH176" s="17"/>
      <c r="AHI176" s="17"/>
      <c r="AHJ176" s="17"/>
      <c r="AHK176" s="17"/>
      <c r="AHL176" s="17"/>
      <c r="AHM176" s="17"/>
      <c r="AHN176" s="17"/>
      <c r="AHO176" s="17"/>
      <c r="AHP176" s="17"/>
      <c r="AHQ176" s="17"/>
      <c r="AHR176" s="17"/>
      <c r="AHS176" s="17"/>
      <c r="AHT176" s="17"/>
      <c r="AHU176" s="17"/>
      <c r="AHV176" s="17"/>
      <c r="AHW176" s="17"/>
      <c r="AHX176" s="17"/>
      <c r="AHY176" s="17"/>
      <c r="AHZ176" s="17"/>
      <c r="AIA176" s="17"/>
      <c r="AIB176" s="17"/>
      <c r="AIC176" s="17"/>
      <c r="AID176" s="17"/>
      <c r="AIE176" s="17"/>
      <c r="AIF176" s="17"/>
      <c r="AIG176" s="17"/>
      <c r="AIH176" s="17"/>
      <c r="AII176" s="17"/>
      <c r="AIJ176" s="17"/>
      <c r="AIK176" s="17"/>
      <c r="AIL176" s="17"/>
      <c r="AIM176" s="17"/>
      <c r="AIN176" s="17"/>
      <c r="AIO176" s="17"/>
      <c r="AIP176" s="17"/>
      <c r="AIQ176" s="17"/>
      <c r="AIR176" s="17"/>
      <c r="AIS176" s="17"/>
      <c r="AIT176" s="17"/>
      <c r="AIU176" s="17"/>
      <c r="AIV176" s="17"/>
      <c r="AIW176" s="17"/>
      <c r="AIX176" s="17"/>
      <c r="AIY176" s="17"/>
      <c r="AIZ176" s="17"/>
      <c r="AJA176" s="17"/>
      <c r="AJB176" s="17"/>
      <c r="AJC176" s="17"/>
      <c r="AJD176" s="17"/>
      <c r="AJE176" s="17"/>
      <c r="AJF176" s="17"/>
      <c r="AJG176" s="17"/>
      <c r="AJH176" s="17"/>
      <c r="AJI176" s="17"/>
      <c r="AJJ176" s="17"/>
      <c r="AJK176" s="17"/>
      <c r="AJL176" s="17"/>
      <c r="AJM176" s="17"/>
      <c r="AJN176" s="17"/>
      <c r="AJO176" s="17"/>
      <c r="AJP176" s="17"/>
      <c r="AJQ176" s="17"/>
      <c r="AJR176" s="17"/>
      <c r="AJS176" s="17"/>
      <c r="AJT176" s="17"/>
      <c r="AJU176" s="17"/>
      <c r="AJV176" s="17"/>
      <c r="AJW176" s="17"/>
      <c r="AJX176" s="17"/>
      <c r="AJY176" s="17"/>
      <c r="AJZ176" s="17"/>
      <c r="AKA176" s="17"/>
      <c r="AKB176" s="17"/>
      <c r="AKC176" s="17"/>
      <c r="AKD176" s="17"/>
      <c r="AKE176" s="17"/>
      <c r="AKF176" s="17"/>
      <c r="AKG176" s="17"/>
      <c r="AKH176" s="17"/>
      <c r="AKI176" s="17"/>
      <c r="AKJ176" s="17"/>
      <c r="AKK176" s="17"/>
      <c r="AKL176" s="17"/>
      <c r="AKM176" s="17"/>
      <c r="AKN176" s="17"/>
      <c r="AKO176" s="17"/>
      <c r="AKP176" s="17"/>
      <c r="AKQ176" s="17"/>
      <c r="AKR176" s="17"/>
      <c r="AKS176" s="17"/>
      <c r="AKT176" s="17"/>
      <c r="AKU176" s="17"/>
      <c r="AKV176" s="17"/>
      <c r="AKW176" s="17"/>
      <c r="AKX176" s="17"/>
      <c r="AKY176" s="17"/>
      <c r="AKZ176" s="17"/>
      <c r="ALA176" s="17"/>
      <c r="ALB176" s="17"/>
      <c r="ALC176" s="17"/>
      <c r="ALD176" s="17"/>
      <c r="ALE176" s="17"/>
      <c r="ALF176" s="17"/>
      <c r="ALG176" s="17"/>
      <c r="ALH176" s="17"/>
      <c r="ALI176" s="17"/>
      <c r="ALJ176" s="17"/>
      <c r="ALK176" s="17"/>
      <c r="ALL176" s="17"/>
      <c r="ALM176" s="17"/>
      <c r="ALN176" s="17"/>
      <c r="ALO176" s="17"/>
      <c r="ALP176" s="17"/>
      <c r="ALQ176" s="17"/>
      <c r="ALR176" s="17"/>
      <c r="ALS176" s="17"/>
      <c r="ALT176" s="17"/>
      <c r="ALU176" s="17"/>
      <c r="ALV176" s="17"/>
      <c r="ALW176" s="17"/>
      <c r="ALX176" s="17"/>
      <c r="ALY176" s="17"/>
      <c r="ALZ176" s="17"/>
      <c r="AMA176" s="17"/>
      <c r="AMB176" s="17"/>
      <c r="AMC176" s="17"/>
      <c r="AMD176" s="17"/>
      <c r="AME176" s="17"/>
      <c r="AMF176" s="17"/>
      <c r="AMG176" s="17"/>
      <c r="AMH176" s="17"/>
      <c r="AMI176" s="17"/>
      <c r="AMJ176" s="17"/>
    </row>
    <row r="177" spans="1:1024" s="18" customFormat="1" ht="31.8" hidden="1" customHeight="1">
      <c r="A177" s="129" t="s">
        <v>200</v>
      </c>
      <c r="B177" s="26"/>
      <c r="C177" s="26" t="s">
        <v>193</v>
      </c>
      <c r="D177" s="26" t="s">
        <v>202</v>
      </c>
      <c r="E177" s="26" t="s">
        <v>201</v>
      </c>
      <c r="F177" s="33"/>
      <c r="G177" s="33">
        <v>0</v>
      </c>
      <c r="H177" s="31">
        <v>0</v>
      </c>
      <c r="I177" s="17"/>
      <c r="J177" s="16"/>
      <c r="K177" s="17"/>
      <c r="L177" s="17"/>
      <c r="M177" s="55"/>
      <c r="N177" s="55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  <c r="AA177" s="17"/>
      <c r="AB177" s="17"/>
      <c r="AC177" s="17"/>
      <c r="AD177" s="17"/>
      <c r="AE177" s="17"/>
      <c r="AF177" s="17"/>
      <c r="AG177" s="17"/>
      <c r="AH177" s="17"/>
      <c r="AI177" s="17"/>
      <c r="AJ177" s="17"/>
      <c r="AK177" s="17"/>
      <c r="AL177" s="17"/>
      <c r="AM177" s="17"/>
      <c r="AN177" s="17"/>
      <c r="AO177" s="17"/>
      <c r="AP177" s="17"/>
      <c r="AQ177" s="17"/>
      <c r="AR177" s="17"/>
      <c r="AS177" s="17"/>
      <c r="AT177" s="17"/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7"/>
      <c r="DW177" s="17"/>
      <c r="DX177" s="17"/>
      <c r="DY177" s="17"/>
      <c r="DZ177" s="17"/>
      <c r="EA177" s="17"/>
      <c r="EB177" s="17"/>
      <c r="EC177" s="17"/>
      <c r="ED177" s="17"/>
      <c r="EE177" s="17"/>
      <c r="EF177" s="17"/>
      <c r="EG177" s="17"/>
      <c r="EH177" s="17"/>
      <c r="EI177" s="17"/>
      <c r="EJ177" s="17"/>
      <c r="EK177" s="17"/>
      <c r="EL177" s="17"/>
      <c r="EM177" s="17"/>
      <c r="EN177" s="17"/>
      <c r="EO177" s="17"/>
      <c r="EP177" s="17"/>
      <c r="EQ177" s="17"/>
      <c r="ER177" s="17"/>
      <c r="ES177" s="17"/>
      <c r="ET177" s="17"/>
      <c r="EU177" s="17"/>
      <c r="EV177" s="17"/>
      <c r="EW177" s="17"/>
      <c r="EX177" s="17"/>
      <c r="EY177" s="17"/>
      <c r="EZ177" s="17"/>
      <c r="FA177" s="17"/>
      <c r="FB177" s="17"/>
      <c r="FC177" s="17"/>
      <c r="FD177" s="17"/>
      <c r="FE177" s="17"/>
      <c r="FF177" s="17"/>
      <c r="FG177" s="17"/>
      <c r="FH177" s="17"/>
      <c r="FI177" s="17"/>
      <c r="FJ177" s="17"/>
      <c r="FK177" s="17"/>
      <c r="FL177" s="17"/>
      <c r="FM177" s="17"/>
      <c r="FN177" s="17"/>
      <c r="FO177" s="17"/>
      <c r="FP177" s="17"/>
      <c r="FQ177" s="17"/>
      <c r="FR177" s="17"/>
      <c r="FS177" s="17"/>
      <c r="FT177" s="17"/>
      <c r="FU177" s="17"/>
      <c r="FV177" s="17"/>
      <c r="FW177" s="17"/>
      <c r="FX177" s="17"/>
      <c r="FY177" s="17"/>
      <c r="FZ177" s="17"/>
      <c r="GA177" s="17"/>
      <c r="GB177" s="17"/>
      <c r="GC177" s="17"/>
      <c r="GD177" s="17"/>
      <c r="GE177" s="17"/>
      <c r="GF177" s="17"/>
      <c r="GG177" s="17"/>
      <c r="GH177" s="17"/>
      <c r="GI177" s="17"/>
      <c r="GJ177" s="17"/>
      <c r="GK177" s="17"/>
      <c r="GL177" s="17"/>
      <c r="GM177" s="17"/>
      <c r="GN177" s="17"/>
      <c r="GO177" s="17"/>
      <c r="GP177" s="17"/>
      <c r="GQ177" s="17"/>
      <c r="GR177" s="17"/>
      <c r="GS177" s="17"/>
      <c r="GT177" s="17"/>
      <c r="GU177" s="17"/>
      <c r="GV177" s="17"/>
      <c r="GW177" s="17"/>
      <c r="GX177" s="17"/>
      <c r="GY177" s="17"/>
      <c r="GZ177" s="17"/>
      <c r="HA177" s="17"/>
      <c r="HB177" s="17"/>
      <c r="HC177" s="17"/>
      <c r="HD177" s="17"/>
      <c r="HE177" s="17"/>
      <c r="HF177" s="17"/>
      <c r="HG177" s="17"/>
      <c r="HH177" s="17"/>
      <c r="HI177" s="17"/>
      <c r="HJ177" s="17"/>
      <c r="HK177" s="17"/>
      <c r="HL177" s="17"/>
      <c r="HM177" s="17"/>
      <c r="HN177" s="17"/>
      <c r="HO177" s="17"/>
      <c r="HP177" s="17"/>
      <c r="HQ177" s="17"/>
      <c r="HR177" s="17"/>
      <c r="HS177" s="17"/>
      <c r="HT177" s="17"/>
      <c r="HU177" s="17"/>
      <c r="HV177" s="17"/>
      <c r="HW177" s="17"/>
      <c r="HX177" s="17"/>
      <c r="HY177" s="17"/>
      <c r="HZ177" s="17"/>
      <c r="IA177" s="17"/>
      <c r="IB177" s="17"/>
      <c r="IC177" s="17"/>
      <c r="ID177" s="17"/>
      <c r="IE177" s="17"/>
      <c r="IF177" s="17"/>
      <c r="IG177" s="17"/>
      <c r="IH177" s="17"/>
      <c r="II177" s="17"/>
      <c r="IJ177" s="17"/>
      <c r="IK177" s="17"/>
      <c r="IL177" s="17"/>
      <c r="IM177" s="17"/>
      <c r="IN177" s="17"/>
      <c r="IO177" s="17"/>
      <c r="IP177" s="17"/>
      <c r="IQ177" s="17"/>
      <c r="IR177" s="17"/>
      <c r="IS177" s="17"/>
      <c r="IT177" s="17"/>
      <c r="IU177" s="17"/>
      <c r="IV177" s="17"/>
      <c r="IW177" s="17"/>
      <c r="IX177" s="17"/>
      <c r="IY177" s="17"/>
      <c r="IZ177" s="17"/>
      <c r="JA177" s="17"/>
      <c r="JB177" s="17"/>
      <c r="JC177" s="17"/>
      <c r="JD177" s="17"/>
      <c r="JE177" s="17"/>
      <c r="JF177" s="17"/>
      <c r="JG177" s="17"/>
      <c r="JH177" s="17"/>
      <c r="JI177" s="17"/>
      <c r="JJ177" s="17"/>
      <c r="JK177" s="17"/>
      <c r="JL177" s="17"/>
      <c r="JM177" s="17"/>
      <c r="JN177" s="17"/>
      <c r="JO177" s="17"/>
      <c r="JP177" s="17"/>
      <c r="JQ177" s="17"/>
      <c r="JR177" s="17"/>
      <c r="JS177" s="17"/>
      <c r="JT177" s="17"/>
      <c r="JU177" s="17"/>
      <c r="JV177" s="17"/>
      <c r="JW177" s="17"/>
      <c r="JX177" s="17"/>
      <c r="JY177" s="17"/>
      <c r="JZ177" s="17"/>
      <c r="KA177" s="17"/>
      <c r="KB177" s="17"/>
      <c r="KC177" s="17"/>
      <c r="KD177" s="17"/>
      <c r="KE177" s="17"/>
      <c r="KF177" s="17"/>
      <c r="KG177" s="17"/>
      <c r="KH177" s="17"/>
      <c r="KI177" s="17"/>
      <c r="KJ177" s="17"/>
      <c r="KK177" s="17"/>
      <c r="KL177" s="17"/>
      <c r="KM177" s="17"/>
      <c r="KN177" s="17"/>
      <c r="KO177" s="17"/>
      <c r="KP177" s="17"/>
      <c r="KQ177" s="17"/>
      <c r="KR177" s="17"/>
      <c r="KS177" s="17"/>
      <c r="KT177" s="17"/>
      <c r="KU177" s="17"/>
      <c r="KV177" s="17"/>
      <c r="KW177" s="17"/>
      <c r="KX177" s="17"/>
      <c r="KY177" s="17"/>
      <c r="KZ177" s="17"/>
      <c r="LA177" s="17"/>
      <c r="LB177" s="17"/>
      <c r="LC177" s="17"/>
      <c r="LD177" s="17"/>
      <c r="LE177" s="17"/>
      <c r="LF177" s="17"/>
      <c r="LG177" s="17"/>
      <c r="LH177" s="17"/>
      <c r="LI177" s="17"/>
      <c r="LJ177" s="17"/>
      <c r="LK177" s="17"/>
      <c r="LL177" s="17"/>
      <c r="LM177" s="17"/>
      <c r="LN177" s="17"/>
      <c r="LO177" s="17"/>
      <c r="LP177" s="17"/>
      <c r="LQ177" s="17"/>
      <c r="LR177" s="17"/>
      <c r="LS177" s="17"/>
      <c r="LT177" s="17"/>
      <c r="LU177" s="17"/>
      <c r="LV177" s="17"/>
      <c r="LW177" s="17"/>
      <c r="LX177" s="17"/>
      <c r="LY177" s="17"/>
      <c r="LZ177" s="17"/>
      <c r="MA177" s="17"/>
      <c r="MB177" s="17"/>
      <c r="MC177" s="17"/>
      <c r="MD177" s="17"/>
      <c r="ME177" s="17"/>
      <c r="MF177" s="17"/>
      <c r="MG177" s="17"/>
      <c r="MH177" s="17"/>
      <c r="MI177" s="17"/>
      <c r="MJ177" s="17"/>
      <c r="MK177" s="17"/>
      <c r="ML177" s="17"/>
      <c r="MM177" s="17"/>
      <c r="MN177" s="17"/>
      <c r="MO177" s="17"/>
      <c r="MP177" s="17"/>
      <c r="MQ177" s="17"/>
      <c r="MR177" s="17"/>
      <c r="MS177" s="17"/>
      <c r="MT177" s="17"/>
      <c r="MU177" s="17"/>
      <c r="MV177" s="17"/>
      <c r="MW177" s="17"/>
      <c r="MX177" s="17"/>
      <c r="MY177" s="17"/>
      <c r="MZ177" s="17"/>
      <c r="NA177" s="17"/>
      <c r="NB177" s="17"/>
      <c r="NC177" s="17"/>
      <c r="ND177" s="17"/>
      <c r="NE177" s="17"/>
      <c r="NF177" s="17"/>
      <c r="NG177" s="17"/>
      <c r="NH177" s="17"/>
      <c r="NI177" s="17"/>
      <c r="NJ177" s="17"/>
      <c r="NK177" s="17"/>
      <c r="NL177" s="17"/>
      <c r="NM177" s="17"/>
      <c r="NN177" s="17"/>
      <c r="NO177" s="17"/>
      <c r="NP177" s="17"/>
      <c r="NQ177" s="17"/>
      <c r="NR177" s="17"/>
      <c r="NS177" s="17"/>
      <c r="NT177" s="17"/>
      <c r="NU177" s="17"/>
      <c r="NV177" s="17"/>
      <c r="NW177" s="17"/>
      <c r="NX177" s="17"/>
      <c r="NY177" s="17"/>
      <c r="NZ177" s="17"/>
      <c r="OA177" s="17"/>
      <c r="OB177" s="17"/>
      <c r="OC177" s="17"/>
      <c r="OD177" s="17"/>
      <c r="OE177" s="17"/>
      <c r="OF177" s="17"/>
      <c r="OG177" s="17"/>
      <c r="OH177" s="17"/>
      <c r="OI177" s="17"/>
      <c r="OJ177" s="17"/>
      <c r="OK177" s="17"/>
      <c r="OL177" s="17"/>
      <c r="OM177" s="17"/>
      <c r="ON177" s="17"/>
      <c r="OO177" s="17"/>
      <c r="OP177" s="17"/>
      <c r="OQ177" s="17"/>
      <c r="OR177" s="17"/>
      <c r="OS177" s="17"/>
      <c r="OT177" s="17"/>
      <c r="OU177" s="17"/>
      <c r="OV177" s="17"/>
      <c r="OW177" s="17"/>
      <c r="OX177" s="17"/>
      <c r="OY177" s="17"/>
      <c r="OZ177" s="17"/>
      <c r="PA177" s="17"/>
      <c r="PB177" s="17"/>
      <c r="PC177" s="17"/>
      <c r="PD177" s="17"/>
      <c r="PE177" s="17"/>
      <c r="PF177" s="17"/>
      <c r="PG177" s="17"/>
      <c r="PH177" s="17"/>
      <c r="PI177" s="17"/>
      <c r="PJ177" s="17"/>
      <c r="PK177" s="17"/>
      <c r="PL177" s="17"/>
      <c r="PM177" s="17"/>
      <c r="PN177" s="17"/>
      <c r="PO177" s="17"/>
      <c r="PP177" s="17"/>
      <c r="PQ177" s="17"/>
      <c r="PR177" s="17"/>
      <c r="PS177" s="17"/>
      <c r="PT177" s="17"/>
      <c r="PU177" s="17"/>
      <c r="PV177" s="17"/>
      <c r="PW177" s="17"/>
      <c r="PX177" s="17"/>
      <c r="PY177" s="17"/>
      <c r="PZ177" s="17"/>
      <c r="QA177" s="17"/>
      <c r="QB177" s="17"/>
      <c r="QC177" s="17"/>
      <c r="QD177" s="17"/>
      <c r="QE177" s="17"/>
      <c r="QF177" s="17"/>
      <c r="QG177" s="17"/>
      <c r="QH177" s="17"/>
      <c r="QI177" s="17"/>
      <c r="QJ177" s="17"/>
      <c r="QK177" s="17"/>
      <c r="QL177" s="17"/>
      <c r="QM177" s="17"/>
      <c r="QN177" s="17"/>
      <c r="QO177" s="17"/>
      <c r="QP177" s="17"/>
      <c r="QQ177" s="17"/>
      <c r="QR177" s="17"/>
      <c r="QS177" s="17"/>
      <c r="QT177" s="17"/>
      <c r="QU177" s="17"/>
      <c r="QV177" s="17"/>
      <c r="QW177" s="17"/>
      <c r="QX177" s="17"/>
      <c r="QY177" s="17"/>
      <c r="QZ177" s="17"/>
      <c r="RA177" s="17"/>
      <c r="RB177" s="17"/>
      <c r="RC177" s="17"/>
      <c r="RD177" s="17"/>
      <c r="RE177" s="17"/>
      <c r="RF177" s="17"/>
      <c r="RG177" s="17"/>
      <c r="RH177" s="17"/>
      <c r="RI177" s="17"/>
      <c r="RJ177" s="17"/>
      <c r="RK177" s="17"/>
      <c r="RL177" s="17"/>
      <c r="RM177" s="17"/>
      <c r="RN177" s="17"/>
      <c r="RO177" s="17"/>
      <c r="RP177" s="17"/>
      <c r="RQ177" s="17"/>
      <c r="RR177" s="17"/>
      <c r="RS177" s="17"/>
      <c r="RT177" s="17"/>
      <c r="RU177" s="17"/>
      <c r="RV177" s="17"/>
      <c r="RW177" s="17"/>
      <c r="RX177" s="17"/>
      <c r="RY177" s="17"/>
      <c r="RZ177" s="17"/>
      <c r="SA177" s="17"/>
      <c r="SB177" s="17"/>
      <c r="SC177" s="17"/>
      <c r="SD177" s="17"/>
      <c r="SE177" s="17"/>
      <c r="SF177" s="17"/>
      <c r="SG177" s="17"/>
      <c r="SH177" s="17"/>
      <c r="SI177" s="17"/>
      <c r="SJ177" s="17"/>
      <c r="SK177" s="17"/>
      <c r="SL177" s="17"/>
      <c r="SM177" s="17"/>
      <c r="SN177" s="17"/>
      <c r="SO177" s="17"/>
      <c r="SP177" s="17"/>
      <c r="SQ177" s="17"/>
      <c r="SR177" s="17"/>
      <c r="SS177" s="17"/>
      <c r="ST177" s="17"/>
      <c r="SU177" s="17"/>
      <c r="SV177" s="17"/>
      <c r="SW177" s="17"/>
      <c r="SX177" s="17"/>
      <c r="SY177" s="17"/>
      <c r="SZ177" s="17"/>
      <c r="TA177" s="17"/>
      <c r="TB177" s="17"/>
      <c r="TC177" s="17"/>
      <c r="TD177" s="17"/>
      <c r="TE177" s="17"/>
      <c r="TF177" s="17"/>
      <c r="TG177" s="17"/>
      <c r="TH177" s="17"/>
      <c r="TI177" s="17"/>
      <c r="TJ177" s="17"/>
      <c r="TK177" s="17"/>
      <c r="TL177" s="17"/>
      <c r="TM177" s="17"/>
      <c r="TN177" s="17"/>
      <c r="TO177" s="17"/>
      <c r="TP177" s="17"/>
      <c r="TQ177" s="17"/>
      <c r="TR177" s="17"/>
      <c r="TS177" s="17"/>
      <c r="TT177" s="17"/>
      <c r="TU177" s="17"/>
      <c r="TV177" s="17"/>
      <c r="TW177" s="17"/>
      <c r="TX177" s="17"/>
      <c r="TY177" s="17"/>
      <c r="TZ177" s="17"/>
      <c r="UA177" s="17"/>
      <c r="UB177" s="17"/>
      <c r="UC177" s="17"/>
      <c r="UD177" s="17"/>
      <c r="UE177" s="17"/>
      <c r="UF177" s="17"/>
      <c r="UG177" s="17"/>
      <c r="UH177" s="17"/>
      <c r="UI177" s="17"/>
      <c r="UJ177" s="17"/>
      <c r="UK177" s="17"/>
      <c r="UL177" s="17"/>
      <c r="UM177" s="17"/>
      <c r="UN177" s="17"/>
      <c r="UO177" s="17"/>
      <c r="UP177" s="17"/>
      <c r="UQ177" s="17"/>
      <c r="UR177" s="17"/>
      <c r="US177" s="17"/>
      <c r="UT177" s="17"/>
      <c r="UU177" s="17"/>
      <c r="UV177" s="17"/>
      <c r="UW177" s="17"/>
      <c r="UX177" s="17"/>
      <c r="UY177" s="17"/>
      <c r="UZ177" s="17"/>
      <c r="VA177" s="17"/>
      <c r="VB177" s="17"/>
      <c r="VC177" s="17"/>
      <c r="VD177" s="17"/>
      <c r="VE177" s="17"/>
      <c r="VF177" s="17"/>
      <c r="VG177" s="17"/>
      <c r="VH177" s="17"/>
      <c r="VI177" s="17"/>
      <c r="VJ177" s="17"/>
      <c r="VK177" s="17"/>
      <c r="VL177" s="17"/>
      <c r="VM177" s="17"/>
      <c r="VN177" s="17"/>
      <c r="VO177" s="17"/>
      <c r="VP177" s="17"/>
      <c r="VQ177" s="17"/>
      <c r="VR177" s="17"/>
      <c r="VS177" s="17"/>
      <c r="VT177" s="17"/>
      <c r="VU177" s="17"/>
      <c r="VV177" s="17"/>
      <c r="VW177" s="17"/>
      <c r="VX177" s="17"/>
      <c r="VY177" s="17"/>
      <c r="VZ177" s="17"/>
      <c r="WA177" s="17"/>
      <c r="WB177" s="17"/>
      <c r="WC177" s="17"/>
      <c r="WD177" s="17"/>
      <c r="WE177" s="17"/>
      <c r="WF177" s="17"/>
      <c r="WG177" s="17"/>
      <c r="WH177" s="17"/>
      <c r="WI177" s="17"/>
      <c r="WJ177" s="17"/>
      <c r="WK177" s="17"/>
      <c r="WL177" s="17"/>
      <c r="WM177" s="17"/>
      <c r="WN177" s="17"/>
      <c r="WO177" s="17"/>
      <c r="WP177" s="17"/>
      <c r="WQ177" s="17"/>
      <c r="WR177" s="17"/>
      <c r="WS177" s="17"/>
      <c r="WT177" s="17"/>
      <c r="WU177" s="17"/>
      <c r="WV177" s="17"/>
      <c r="WW177" s="17"/>
      <c r="WX177" s="17"/>
      <c r="WY177" s="17"/>
      <c r="WZ177" s="17"/>
      <c r="XA177" s="17"/>
      <c r="XB177" s="17"/>
      <c r="XC177" s="17"/>
      <c r="XD177" s="17"/>
      <c r="XE177" s="17"/>
      <c r="XF177" s="17"/>
      <c r="XG177" s="17"/>
      <c r="XH177" s="17"/>
      <c r="XI177" s="17"/>
      <c r="XJ177" s="17"/>
      <c r="XK177" s="17"/>
      <c r="XL177" s="17"/>
      <c r="XM177" s="17"/>
      <c r="XN177" s="17"/>
      <c r="XO177" s="17"/>
      <c r="XP177" s="17"/>
      <c r="XQ177" s="17"/>
      <c r="XR177" s="17"/>
      <c r="XS177" s="17"/>
      <c r="XT177" s="17"/>
      <c r="XU177" s="17"/>
      <c r="XV177" s="17"/>
      <c r="XW177" s="17"/>
      <c r="XX177" s="17"/>
      <c r="XY177" s="17"/>
      <c r="XZ177" s="17"/>
      <c r="YA177" s="17"/>
      <c r="YB177" s="17"/>
      <c r="YC177" s="17"/>
      <c r="YD177" s="17"/>
      <c r="YE177" s="17"/>
      <c r="YF177" s="17"/>
      <c r="YG177" s="17"/>
      <c r="YH177" s="17"/>
      <c r="YI177" s="17"/>
      <c r="YJ177" s="17"/>
      <c r="YK177" s="17"/>
      <c r="YL177" s="17"/>
      <c r="YM177" s="17"/>
      <c r="YN177" s="17"/>
      <c r="YO177" s="17"/>
      <c r="YP177" s="17"/>
      <c r="YQ177" s="17"/>
      <c r="YR177" s="17"/>
      <c r="YS177" s="17"/>
      <c r="YT177" s="17"/>
      <c r="YU177" s="17"/>
      <c r="YV177" s="17"/>
      <c r="YW177" s="17"/>
      <c r="YX177" s="17"/>
      <c r="YY177" s="17"/>
      <c r="YZ177" s="17"/>
      <c r="ZA177" s="17"/>
      <c r="ZB177" s="17"/>
      <c r="ZC177" s="17"/>
      <c r="ZD177" s="17"/>
      <c r="ZE177" s="17"/>
      <c r="ZF177" s="17"/>
      <c r="ZG177" s="17"/>
      <c r="ZH177" s="17"/>
      <c r="ZI177" s="17"/>
      <c r="ZJ177" s="17"/>
      <c r="ZK177" s="17"/>
      <c r="ZL177" s="17"/>
      <c r="ZM177" s="17"/>
      <c r="ZN177" s="17"/>
      <c r="ZO177" s="17"/>
      <c r="ZP177" s="17"/>
      <c r="ZQ177" s="17"/>
      <c r="ZR177" s="17"/>
      <c r="ZS177" s="17"/>
      <c r="ZT177" s="17"/>
      <c r="ZU177" s="17"/>
      <c r="ZV177" s="17"/>
      <c r="ZW177" s="17"/>
      <c r="ZX177" s="17"/>
      <c r="ZY177" s="17"/>
      <c r="ZZ177" s="17"/>
      <c r="AAA177" s="17"/>
      <c r="AAB177" s="17"/>
      <c r="AAC177" s="17"/>
      <c r="AAD177" s="17"/>
      <c r="AAE177" s="17"/>
      <c r="AAF177" s="17"/>
      <c r="AAG177" s="17"/>
      <c r="AAH177" s="17"/>
      <c r="AAI177" s="17"/>
      <c r="AAJ177" s="17"/>
      <c r="AAK177" s="17"/>
      <c r="AAL177" s="17"/>
      <c r="AAM177" s="17"/>
      <c r="AAN177" s="17"/>
      <c r="AAO177" s="17"/>
      <c r="AAP177" s="17"/>
      <c r="AAQ177" s="17"/>
      <c r="AAR177" s="17"/>
      <c r="AAS177" s="17"/>
      <c r="AAT177" s="17"/>
      <c r="AAU177" s="17"/>
      <c r="AAV177" s="17"/>
      <c r="AAW177" s="17"/>
      <c r="AAX177" s="17"/>
      <c r="AAY177" s="17"/>
      <c r="AAZ177" s="17"/>
      <c r="ABA177" s="17"/>
      <c r="ABB177" s="17"/>
      <c r="ABC177" s="17"/>
      <c r="ABD177" s="17"/>
      <c r="ABE177" s="17"/>
      <c r="ABF177" s="17"/>
      <c r="ABG177" s="17"/>
      <c r="ABH177" s="17"/>
      <c r="ABI177" s="17"/>
      <c r="ABJ177" s="17"/>
      <c r="ABK177" s="17"/>
      <c r="ABL177" s="17"/>
      <c r="ABM177" s="17"/>
      <c r="ABN177" s="17"/>
      <c r="ABO177" s="17"/>
      <c r="ABP177" s="17"/>
      <c r="ABQ177" s="17"/>
      <c r="ABR177" s="17"/>
      <c r="ABS177" s="17"/>
      <c r="ABT177" s="17"/>
      <c r="ABU177" s="17"/>
      <c r="ABV177" s="17"/>
      <c r="ABW177" s="17"/>
      <c r="ABX177" s="17"/>
      <c r="ABY177" s="17"/>
      <c r="ABZ177" s="17"/>
      <c r="ACA177" s="17"/>
      <c r="ACB177" s="17"/>
      <c r="ACC177" s="17"/>
      <c r="ACD177" s="17"/>
      <c r="ACE177" s="17"/>
      <c r="ACF177" s="17"/>
      <c r="ACG177" s="17"/>
      <c r="ACH177" s="17"/>
      <c r="ACI177" s="17"/>
      <c r="ACJ177" s="17"/>
      <c r="ACK177" s="17"/>
      <c r="ACL177" s="17"/>
      <c r="ACM177" s="17"/>
      <c r="ACN177" s="17"/>
      <c r="ACO177" s="17"/>
      <c r="ACP177" s="17"/>
      <c r="ACQ177" s="17"/>
      <c r="ACR177" s="17"/>
      <c r="ACS177" s="17"/>
      <c r="ACT177" s="17"/>
      <c r="ACU177" s="17"/>
      <c r="ACV177" s="17"/>
      <c r="ACW177" s="17"/>
      <c r="ACX177" s="17"/>
      <c r="ACY177" s="17"/>
      <c r="ACZ177" s="17"/>
      <c r="ADA177" s="17"/>
      <c r="ADB177" s="17"/>
      <c r="ADC177" s="17"/>
      <c r="ADD177" s="17"/>
      <c r="ADE177" s="17"/>
      <c r="ADF177" s="17"/>
      <c r="ADG177" s="17"/>
      <c r="ADH177" s="17"/>
      <c r="ADI177" s="17"/>
      <c r="ADJ177" s="17"/>
      <c r="ADK177" s="17"/>
      <c r="ADL177" s="17"/>
      <c r="ADM177" s="17"/>
      <c r="ADN177" s="17"/>
      <c r="ADO177" s="17"/>
      <c r="ADP177" s="17"/>
      <c r="ADQ177" s="17"/>
      <c r="ADR177" s="17"/>
      <c r="ADS177" s="17"/>
      <c r="ADT177" s="17"/>
      <c r="ADU177" s="17"/>
      <c r="ADV177" s="17"/>
      <c r="ADW177" s="17"/>
      <c r="ADX177" s="17"/>
      <c r="ADY177" s="17"/>
      <c r="ADZ177" s="17"/>
      <c r="AEA177" s="17"/>
      <c r="AEB177" s="17"/>
      <c r="AEC177" s="17"/>
      <c r="AED177" s="17"/>
      <c r="AEE177" s="17"/>
      <c r="AEF177" s="17"/>
      <c r="AEG177" s="17"/>
      <c r="AEH177" s="17"/>
      <c r="AEI177" s="17"/>
      <c r="AEJ177" s="17"/>
      <c r="AEK177" s="17"/>
      <c r="AEL177" s="17"/>
      <c r="AEM177" s="17"/>
      <c r="AEN177" s="17"/>
      <c r="AEO177" s="17"/>
      <c r="AEP177" s="17"/>
      <c r="AEQ177" s="17"/>
      <c r="AER177" s="17"/>
      <c r="AES177" s="17"/>
      <c r="AET177" s="17"/>
      <c r="AEU177" s="17"/>
      <c r="AEV177" s="17"/>
      <c r="AEW177" s="17"/>
      <c r="AEX177" s="17"/>
      <c r="AEY177" s="17"/>
      <c r="AEZ177" s="17"/>
      <c r="AFA177" s="17"/>
      <c r="AFB177" s="17"/>
      <c r="AFC177" s="17"/>
      <c r="AFD177" s="17"/>
      <c r="AFE177" s="17"/>
      <c r="AFF177" s="17"/>
      <c r="AFG177" s="17"/>
      <c r="AFH177" s="17"/>
      <c r="AFI177" s="17"/>
      <c r="AFJ177" s="17"/>
      <c r="AFK177" s="17"/>
      <c r="AFL177" s="17"/>
      <c r="AFM177" s="17"/>
      <c r="AFN177" s="17"/>
      <c r="AFO177" s="17"/>
      <c r="AFP177" s="17"/>
      <c r="AFQ177" s="17"/>
      <c r="AFR177" s="17"/>
      <c r="AFS177" s="17"/>
      <c r="AFT177" s="17"/>
      <c r="AFU177" s="17"/>
      <c r="AFV177" s="17"/>
      <c r="AFW177" s="17"/>
      <c r="AFX177" s="17"/>
      <c r="AFY177" s="17"/>
      <c r="AFZ177" s="17"/>
      <c r="AGA177" s="17"/>
      <c r="AGB177" s="17"/>
      <c r="AGC177" s="17"/>
      <c r="AGD177" s="17"/>
      <c r="AGE177" s="17"/>
      <c r="AGF177" s="17"/>
      <c r="AGG177" s="17"/>
      <c r="AGH177" s="17"/>
      <c r="AGI177" s="17"/>
      <c r="AGJ177" s="17"/>
      <c r="AGK177" s="17"/>
      <c r="AGL177" s="17"/>
      <c r="AGM177" s="17"/>
      <c r="AGN177" s="17"/>
      <c r="AGO177" s="17"/>
      <c r="AGP177" s="17"/>
      <c r="AGQ177" s="17"/>
      <c r="AGR177" s="17"/>
      <c r="AGS177" s="17"/>
      <c r="AGT177" s="17"/>
      <c r="AGU177" s="17"/>
      <c r="AGV177" s="17"/>
      <c r="AGW177" s="17"/>
      <c r="AGX177" s="17"/>
      <c r="AGY177" s="17"/>
      <c r="AGZ177" s="17"/>
      <c r="AHA177" s="17"/>
      <c r="AHB177" s="17"/>
      <c r="AHC177" s="17"/>
      <c r="AHD177" s="17"/>
      <c r="AHE177" s="17"/>
      <c r="AHF177" s="17"/>
      <c r="AHG177" s="17"/>
      <c r="AHH177" s="17"/>
      <c r="AHI177" s="17"/>
      <c r="AHJ177" s="17"/>
      <c r="AHK177" s="17"/>
      <c r="AHL177" s="17"/>
      <c r="AHM177" s="17"/>
      <c r="AHN177" s="17"/>
      <c r="AHO177" s="17"/>
      <c r="AHP177" s="17"/>
      <c r="AHQ177" s="17"/>
      <c r="AHR177" s="17"/>
      <c r="AHS177" s="17"/>
      <c r="AHT177" s="17"/>
      <c r="AHU177" s="17"/>
      <c r="AHV177" s="17"/>
      <c r="AHW177" s="17"/>
      <c r="AHX177" s="17"/>
      <c r="AHY177" s="17"/>
      <c r="AHZ177" s="17"/>
      <c r="AIA177" s="17"/>
      <c r="AIB177" s="17"/>
      <c r="AIC177" s="17"/>
      <c r="AID177" s="17"/>
      <c r="AIE177" s="17"/>
      <c r="AIF177" s="17"/>
      <c r="AIG177" s="17"/>
      <c r="AIH177" s="17"/>
      <c r="AII177" s="17"/>
      <c r="AIJ177" s="17"/>
      <c r="AIK177" s="17"/>
      <c r="AIL177" s="17"/>
      <c r="AIM177" s="17"/>
      <c r="AIN177" s="17"/>
      <c r="AIO177" s="17"/>
      <c r="AIP177" s="17"/>
      <c r="AIQ177" s="17"/>
      <c r="AIR177" s="17"/>
      <c r="AIS177" s="17"/>
      <c r="AIT177" s="17"/>
      <c r="AIU177" s="17"/>
      <c r="AIV177" s="17"/>
      <c r="AIW177" s="17"/>
      <c r="AIX177" s="17"/>
      <c r="AIY177" s="17"/>
      <c r="AIZ177" s="17"/>
      <c r="AJA177" s="17"/>
      <c r="AJB177" s="17"/>
      <c r="AJC177" s="17"/>
      <c r="AJD177" s="17"/>
      <c r="AJE177" s="17"/>
      <c r="AJF177" s="17"/>
      <c r="AJG177" s="17"/>
      <c r="AJH177" s="17"/>
      <c r="AJI177" s="17"/>
      <c r="AJJ177" s="17"/>
      <c r="AJK177" s="17"/>
      <c r="AJL177" s="17"/>
      <c r="AJM177" s="17"/>
      <c r="AJN177" s="17"/>
      <c r="AJO177" s="17"/>
      <c r="AJP177" s="17"/>
      <c r="AJQ177" s="17"/>
      <c r="AJR177" s="17"/>
      <c r="AJS177" s="17"/>
      <c r="AJT177" s="17"/>
      <c r="AJU177" s="17"/>
      <c r="AJV177" s="17"/>
      <c r="AJW177" s="17"/>
      <c r="AJX177" s="17"/>
      <c r="AJY177" s="17"/>
      <c r="AJZ177" s="17"/>
      <c r="AKA177" s="17"/>
      <c r="AKB177" s="17"/>
      <c r="AKC177" s="17"/>
      <c r="AKD177" s="17"/>
      <c r="AKE177" s="17"/>
      <c r="AKF177" s="17"/>
      <c r="AKG177" s="17"/>
      <c r="AKH177" s="17"/>
      <c r="AKI177" s="17"/>
      <c r="AKJ177" s="17"/>
      <c r="AKK177" s="17"/>
      <c r="AKL177" s="17"/>
      <c r="AKM177" s="17"/>
      <c r="AKN177" s="17"/>
      <c r="AKO177" s="17"/>
      <c r="AKP177" s="17"/>
      <c r="AKQ177" s="17"/>
      <c r="AKR177" s="17"/>
      <c r="AKS177" s="17"/>
      <c r="AKT177" s="17"/>
      <c r="AKU177" s="17"/>
      <c r="AKV177" s="17"/>
      <c r="AKW177" s="17"/>
      <c r="AKX177" s="17"/>
      <c r="AKY177" s="17"/>
      <c r="AKZ177" s="17"/>
      <c r="ALA177" s="17"/>
      <c r="ALB177" s="17"/>
      <c r="ALC177" s="17"/>
      <c r="ALD177" s="17"/>
      <c r="ALE177" s="17"/>
      <c r="ALF177" s="17"/>
      <c r="ALG177" s="17"/>
      <c r="ALH177" s="17"/>
      <c r="ALI177" s="17"/>
      <c r="ALJ177" s="17"/>
      <c r="ALK177" s="17"/>
      <c r="ALL177" s="17"/>
      <c r="ALM177" s="17"/>
      <c r="ALN177" s="17"/>
      <c r="ALO177" s="17"/>
      <c r="ALP177" s="17"/>
      <c r="ALQ177" s="17"/>
      <c r="ALR177" s="17"/>
      <c r="ALS177" s="17"/>
      <c r="ALT177" s="17"/>
      <c r="ALU177" s="17"/>
      <c r="ALV177" s="17"/>
      <c r="ALW177" s="17"/>
      <c r="ALX177" s="17"/>
      <c r="ALY177" s="17"/>
      <c r="ALZ177" s="17"/>
      <c r="AMA177" s="17"/>
      <c r="AMB177" s="17"/>
      <c r="AMC177" s="17"/>
      <c r="AMD177" s="17"/>
      <c r="AME177" s="17"/>
      <c r="AMF177" s="17"/>
      <c r="AMG177" s="17"/>
      <c r="AMH177" s="17"/>
      <c r="AMI177" s="17"/>
      <c r="AMJ177" s="17"/>
    </row>
    <row r="178" spans="1:1024" s="18" customFormat="1" ht="36" hidden="1" customHeight="1">
      <c r="A178" s="135" t="s">
        <v>198</v>
      </c>
      <c r="B178" s="12"/>
      <c r="C178" s="12" t="s">
        <v>193</v>
      </c>
      <c r="D178" s="34" t="s">
        <v>203</v>
      </c>
      <c r="E178" s="12"/>
      <c r="F178" s="31">
        <f>F179</f>
        <v>0</v>
      </c>
      <c r="G178" s="31">
        <f>G179</f>
        <v>0</v>
      </c>
      <c r="H178" s="31">
        <f>H179</f>
        <v>0</v>
      </c>
      <c r="I178" s="17"/>
      <c r="J178" s="16"/>
      <c r="K178" s="17"/>
      <c r="L178" s="17"/>
      <c r="M178" s="55"/>
      <c r="N178" s="55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  <c r="AA178" s="17"/>
      <c r="AB178" s="17"/>
      <c r="AC178" s="17"/>
      <c r="AD178" s="17"/>
      <c r="AE178" s="17"/>
      <c r="AF178" s="17"/>
      <c r="AG178" s="17"/>
      <c r="AH178" s="17"/>
      <c r="AI178" s="17"/>
      <c r="AJ178" s="17"/>
      <c r="AK178" s="17"/>
      <c r="AL178" s="17"/>
      <c r="AM178" s="17"/>
      <c r="AN178" s="17"/>
      <c r="AO178" s="17"/>
      <c r="AP178" s="17"/>
      <c r="AQ178" s="17"/>
      <c r="AR178" s="17"/>
      <c r="AS178" s="17"/>
      <c r="AT178" s="17"/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  <c r="DV178" s="17"/>
      <c r="DW178" s="17"/>
      <c r="DX178" s="17"/>
      <c r="DY178" s="17"/>
      <c r="DZ178" s="17"/>
      <c r="EA178" s="17"/>
      <c r="EB178" s="17"/>
      <c r="EC178" s="17"/>
      <c r="ED178" s="17"/>
      <c r="EE178" s="17"/>
      <c r="EF178" s="17"/>
      <c r="EG178" s="17"/>
      <c r="EH178" s="17"/>
      <c r="EI178" s="17"/>
      <c r="EJ178" s="17"/>
      <c r="EK178" s="17"/>
      <c r="EL178" s="17"/>
      <c r="EM178" s="17"/>
      <c r="EN178" s="17"/>
      <c r="EO178" s="17"/>
      <c r="EP178" s="17"/>
      <c r="EQ178" s="17"/>
      <c r="ER178" s="17"/>
      <c r="ES178" s="17"/>
      <c r="ET178" s="17"/>
      <c r="EU178" s="17"/>
      <c r="EV178" s="17"/>
      <c r="EW178" s="17"/>
      <c r="EX178" s="17"/>
      <c r="EY178" s="17"/>
      <c r="EZ178" s="17"/>
      <c r="FA178" s="17"/>
      <c r="FB178" s="17"/>
      <c r="FC178" s="17"/>
      <c r="FD178" s="17"/>
      <c r="FE178" s="17"/>
      <c r="FF178" s="17"/>
      <c r="FG178" s="17"/>
      <c r="FH178" s="17"/>
      <c r="FI178" s="17"/>
      <c r="FJ178" s="17"/>
      <c r="FK178" s="17"/>
      <c r="FL178" s="17"/>
      <c r="FM178" s="17"/>
      <c r="FN178" s="17"/>
      <c r="FO178" s="17"/>
      <c r="FP178" s="17"/>
      <c r="FQ178" s="17"/>
      <c r="FR178" s="17"/>
      <c r="FS178" s="17"/>
      <c r="FT178" s="17"/>
      <c r="FU178" s="17"/>
      <c r="FV178" s="17"/>
      <c r="FW178" s="17"/>
      <c r="FX178" s="17"/>
      <c r="FY178" s="17"/>
      <c r="FZ178" s="17"/>
      <c r="GA178" s="17"/>
      <c r="GB178" s="17"/>
      <c r="GC178" s="17"/>
      <c r="GD178" s="17"/>
      <c r="GE178" s="17"/>
      <c r="GF178" s="17"/>
      <c r="GG178" s="17"/>
      <c r="GH178" s="17"/>
      <c r="GI178" s="17"/>
      <c r="GJ178" s="17"/>
      <c r="GK178" s="17"/>
      <c r="GL178" s="17"/>
      <c r="GM178" s="17"/>
      <c r="GN178" s="17"/>
      <c r="GO178" s="17"/>
      <c r="GP178" s="17"/>
      <c r="GQ178" s="17"/>
      <c r="GR178" s="17"/>
      <c r="GS178" s="17"/>
      <c r="GT178" s="17"/>
      <c r="GU178" s="17"/>
      <c r="GV178" s="17"/>
      <c r="GW178" s="17"/>
      <c r="GX178" s="17"/>
      <c r="GY178" s="17"/>
      <c r="GZ178" s="17"/>
      <c r="HA178" s="17"/>
      <c r="HB178" s="17"/>
      <c r="HC178" s="17"/>
      <c r="HD178" s="17"/>
      <c r="HE178" s="17"/>
      <c r="HF178" s="17"/>
      <c r="HG178" s="17"/>
      <c r="HH178" s="17"/>
      <c r="HI178" s="17"/>
      <c r="HJ178" s="17"/>
      <c r="HK178" s="17"/>
      <c r="HL178" s="17"/>
      <c r="HM178" s="17"/>
      <c r="HN178" s="17"/>
      <c r="HO178" s="17"/>
      <c r="HP178" s="17"/>
      <c r="HQ178" s="17"/>
      <c r="HR178" s="17"/>
      <c r="HS178" s="17"/>
      <c r="HT178" s="17"/>
      <c r="HU178" s="17"/>
      <c r="HV178" s="17"/>
      <c r="HW178" s="17"/>
      <c r="HX178" s="17"/>
      <c r="HY178" s="17"/>
      <c r="HZ178" s="17"/>
      <c r="IA178" s="17"/>
      <c r="IB178" s="17"/>
      <c r="IC178" s="17"/>
      <c r="ID178" s="17"/>
      <c r="IE178" s="17"/>
      <c r="IF178" s="17"/>
      <c r="IG178" s="17"/>
      <c r="IH178" s="17"/>
      <c r="II178" s="17"/>
      <c r="IJ178" s="17"/>
      <c r="IK178" s="17"/>
      <c r="IL178" s="17"/>
      <c r="IM178" s="17"/>
      <c r="IN178" s="17"/>
      <c r="IO178" s="17"/>
      <c r="IP178" s="17"/>
      <c r="IQ178" s="17"/>
      <c r="IR178" s="17"/>
      <c r="IS178" s="17"/>
      <c r="IT178" s="17"/>
      <c r="IU178" s="17"/>
      <c r="IV178" s="17"/>
      <c r="IW178" s="17"/>
      <c r="IX178" s="17"/>
      <c r="IY178" s="17"/>
      <c r="IZ178" s="17"/>
      <c r="JA178" s="17"/>
      <c r="JB178" s="17"/>
      <c r="JC178" s="17"/>
      <c r="JD178" s="17"/>
      <c r="JE178" s="17"/>
      <c r="JF178" s="17"/>
      <c r="JG178" s="17"/>
      <c r="JH178" s="17"/>
      <c r="JI178" s="17"/>
      <c r="JJ178" s="17"/>
      <c r="JK178" s="17"/>
      <c r="JL178" s="17"/>
      <c r="JM178" s="17"/>
      <c r="JN178" s="17"/>
      <c r="JO178" s="17"/>
      <c r="JP178" s="17"/>
      <c r="JQ178" s="17"/>
      <c r="JR178" s="17"/>
      <c r="JS178" s="17"/>
      <c r="JT178" s="17"/>
      <c r="JU178" s="17"/>
      <c r="JV178" s="17"/>
      <c r="JW178" s="17"/>
      <c r="JX178" s="17"/>
      <c r="JY178" s="17"/>
      <c r="JZ178" s="17"/>
      <c r="KA178" s="17"/>
      <c r="KB178" s="17"/>
      <c r="KC178" s="17"/>
      <c r="KD178" s="17"/>
      <c r="KE178" s="17"/>
      <c r="KF178" s="17"/>
      <c r="KG178" s="17"/>
      <c r="KH178" s="17"/>
      <c r="KI178" s="17"/>
      <c r="KJ178" s="17"/>
      <c r="KK178" s="17"/>
      <c r="KL178" s="17"/>
      <c r="KM178" s="17"/>
      <c r="KN178" s="17"/>
      <c r="KO178" s="17"/>
      <c r="KP178" s="17"/>
      <c r="KQ178" s="17"/>
      <c r="KR178" s="17"/>
      <c r="KS178" s="17"/>
      <c r="KT178" s="17"/>
      <c r="KU178" s="17"/>
      <c r="KV178" s="17"/>
      <c r="KW178" s="17"/>
      <c r="KX178" s="17"/>
      <c r="KY178" s="17"/>
      <c r="KZ178" s="17"/>
      <c r="LA178" s="17"/>
      <c r="LB178" s="17"/>
      <c r="LC178" s="17"/>
      <c r="LD178" s="17"/>
      <c r="LE178" s="17"/>
      <c r="LF178" s="17"/>
      <c r="LG178" s="17"/>
      <c r="LH178" s="17"/>
      <c r="LI178" s="17"/>
      <c r="LJ178" s="17"/>
      <c r="LK178" s="17"/>
      <c r="LL178" s="17"/>
      <c r="LM178" s="17"/>
      <c r="LN178" s="17"/>
      <c r="LO178" s="17"/>
      <c r="LP178" s="17"/>
      <c r="LQ178" s="17"/>
      <c r="LR178" s="17"/>
      <c r="LS178" s="17"/>
      <c r="LT178" s="17"/>
      <c r="LU178" s="17"/>
      <c r="LV178" s="17"/>
      <c r="LW178" s="17"/>
      <c r="LX178" s="17"/>
      <c r="LY178" s="17"/>
      <c r="LZ178" s="17"/>
      <c r="MA178" s="17"/>
      <c r="MB178" s="17"/>
      <c r="MC178" s="17"/>
      <c r="MD178" s="17"/>
      <c r="ME178" s="17"/>
      <c r="MF178" s="17"/>
      <c r="MG178" s="17"/>
      <c r="MH178" s="17"/>
      <c r="MI178" s="17"/>
      <c r="MJ178" s="17"/>
      <c r="MK178" s="17"/>
      <c r="ML178" s="17"/>
      <c r="MM178" s="17"/>
      <c r="MN178" s="17"/>
      <c r="MO178" s="17"/>
      <c r="MP178" s="17"/>
      <c r="MQ178" s="17"/>
      <c r="MR178" s="17"/>
      <c r="MS178" s="17"/>
      <c r="MT178" s="17"/>
      <c r="MU178" s="17"/>
      <c r="MV178" s="17"/>
      <c r="MW178" s="17"/>
      <c r="MX178" s="17"/>
      <c r="MY178" s="17"/>
      <c r="MZ178" s="17"/>
      <c r="NA178" s="17"/>
      <c r="NB178" s="17"/>
      <c r="NC178" s="17"/>
      <c r="ND178" s="17"/>
      <c r="NE178" s="17"/>
      <c r="NF178" s="17"/>
      <c r="NG178" s="17"/>
      <c r="NH178" s="17"/>
      <c r="NI178" s="17"/>
      <c r="NJ178" s="17"/>
      <c r="NK178" s="17"/>
      <c r="NL178" s="17"/>
      <c r="NM178" s="17"/>
      <c r="NN178" s="17"/>
      <c r="NO178" s="17"/>
      <c r="NP178" s="17"/>
      <c r="NQ178" s="17"/>
      <c r="NR178" s="17"/>
      <c r="NS178" s="17"/>
      <c r="NT178" s="17"/>
      <c r="NU178" s="17"/>
      <c r="NV178" s="17"/>
      <c r="NW178" s="17"/>
      <c r="NX178" s="17"/>
      <c r="NY178" s="17"/>
      <c r="NZ178" s="17"/>
      <c r="OA178" s="17"/>
      <c r="OB178" s="17"/>
      <c r="OC178" s="17"/>
      <c r="OD178" s="17"/>
      <c r="OE178" s="17"/>
      <c r="OF178" s="17"/>
      <c r="OG178" s="17"/>
      <c r="OH178" s="17"/>
      <c r="OI178" s="17"/>
      <c r="OJ178" s="17"/>
      <c r="OK178" s="17"/>
      <c r="OL178" s="17"/>
      <c r="OM178" s="17"/>
      <c r="ON178" s="17"/>
      <c r="OO178" s="17"/>
      <c r="OP178" s="17"/>
      <c r="OQ178" s="17"/>
      <c r="OR178" s="17"/>
      <c r="OS178" s="17"/>
      <c r="OT178" s="17"/>
      <c r="OU178" s="17"/>
      <c r="OV178" s="17"/>
      <c r="OW178" s="17"/>
      <c r="OX178" s="17"/>
      <c r="OY178" s="17"/>
      <c r="OZ178" s="17"/>
      <c r="PA178" s="17"/>
      <c r="PB178" s="17"/>
      <c r="PC178" s="17"/>
      <c r="PD178" s="17"/>
      <c r="PE178" s="17"/>
      <c r="PF178" s="17"/>
      <c r="PG178" s="17"/>
      <c r="PH178" s="17"/>
      <c r="PI178" s="17"/>
      <c r="PJ178" s="17"/>
      <c r="PK178" s="17"/>
      <c r="PL178" s="17"/>
      <c r="PM178" s="17"/>
      <c r="PN178" s="17"/>
      <c r="PO178" s="17"/>
      <c r="PP178" s="17"/>
      <c r="PQ178" s="17"/>
      <c r="PR178" s="17"/>
      <c r="PS178" s="17"/>
      <c r="PT178" s="17"/>
      <c r="PU178" s="17"/>
      <c r="PV178" s="17"/>
      <c r="PW178" s="17"/>
      <c r="PX178" s="17"/>
      <c r="PY178" s="17"/>
      <c r="PZ178" s="17"/>
      <c r="QA178" s="17"/>
      <c r="QB178" s="17"/>
      <c r="QC178" s="17"/>
      <c r="QD178" s="17"/>
      <c r="QE178" s="17"/>
      <c r="QF178" s="17"/>
      <c r="QG178" s="17"/>
      <c r="QH178" s="17"/>
      <c r="QI178" s="17"/>
      <c r="QJ178" s="17"/>
      <c r="QK178" s="17"/>
      <c r="QL178" s="17"/>
      <c r="QM178" s="17"/>
      <c r="QN178" s="17"/>
      <c r="QO178" s="17"/>
      <c r="QP178" s="17"/>
      <c r="QQ178" s="17"/>
      <c r="QR178" s="17"/>
      <c r="QS178" s="17"/>
      <c r="QT178" s="17"/>
      <c r="QU178" s="17"/>
      <c r="QV178" s="17"/>
      <c r="QW178" s="17"/>
      <c r="QX178" s="17"/>
      <c r="QY178" s="17"/>
      <c r="QZ178" s="17"/>
      <c r="RA178" s="17"/>
      <c r="RB178" s="17"/>
      <c r="RC178" s="17"/>
      <c r="RD178" s="17"/>
      <c r="RE178" s="17"/>
      <c r="RF178" s="17"/>
      <c r="RG178" s="17"/>
      <c r="RH178" s="17"/>
      <c r="RI178" s="17"/>
      <c r="RJ178" s="17"/>
      <c r="RK178" s="17"/>
      <c r="RL178" s="17"/>
      <c r="RM178" s="17"/>
      <c r="RN178" s="17"/>
      <c r="RO178" s="17"/>
      <c r="RP178" s="17"/>
      <c r="RQ178" s="17"/>
      <c r="RR178" s="17"/>
      <c r="RS178" s="17"/>
      <c r="RT178" s="17"/>
      <c r="RU178" s="17"/>
      <c r="RV178" s="17"/>
      <c r="RW178" s="17"/>
      <c r="RX178" s="17"/>
      <c r="RY178" s="17"/>
      <c r="RZ178" s="17"/>
      <c r="SA178" s="17"/>
      <c r="SB178" s="17"/>
      <c r="SC178" s="17"/>
      <c r="SD178" s="17"/>
      <c r="SE178" s="17"/>
      <c r="SF178" s="17"/>
      <c r="SG178" s="17"/>
      <c r="SH178" s="17"/>
      <c r="SI178" s="17"/>
      <c r="SJ178" s="17"/>
      <c r="SK178" s="17"/>
      <c r="SL178" s="17"/>
      <c r="SM178" s="17"/>
      <c r="SN178" s="17"/>
      <c r="SO178" s="17"/>
      <c r="SP178" s="17"/>
      <c r="SQ178" s="17"/>
      <c r="SR178" s="17"/>
      <c r="SS178" s="17"/>
      <c r="ST178" s="17"/>
      <c r="SU178" s="17"/>
      <c r="SV178" s="17"/>
      <c r="SW178" s="17"/>
      <c r="SX178" s="17"/>
      <c r="SY178" s="17"/>
      <c r="SZ178" s="17"/>
      <c r="TA178" s="17"/>
      <c r="TB178" s="17"/>
      <c r="TC178" s="17"/>
      <c r="TD178" s="17"/>
      <c r="TE178" s="17"/>
      <c r="TF178" s="17"/>
      <c r="TG178" s="17"/>
      <c r="TH178" s="17"/>
      <c r="TI178" s="17"/>
      <c r="TJ178" s="17"/>
      <c r="TK178" s="17"/>
      <c r="TL178" s="17"/>
      <c r="TM178" s="17"/>
      <c r="TN178" s="17"/>
      <c r="TO178" s="17"/>
      <c r="TP178" s="17"/>
      <c r="TQ178" s="17"/>
      <c r="TR178" s="17"/>
      <c r="TS178" s="17"/>
      <c r="TT178" s="17"/>
      <c r="TU178" s="17"/>
      <c r="TV178" s="17"/>
      <c r="TW178" s="17"/>
      <c r="TX178" s="17"/>
      <c r="TY178" s="17"/>
      <c r="TZ178" s="17"/>
      <c r="UA178" s="17"/>
      <c r="UB178" s="17"/>
      <c r="UC178" s="17"/>
      <c r="UD178" s="17"/>
      <c r="UE178" s="17"/>
      <c r="UF178" s="17"/>
      <c r="UG178" s="17"/>
      <c r="UH178" s="17"/>
      <c r="UI178" s="17"/>
      <c r="UJ178" s="17"/>
      <c r="UK178" s="17"/>
      <c r="UL178" s="17"/>
      <c r="UM178" s="17"/>
      <c r="UN178" s="17"/>
      <c r="UO178" s="17"/>
      <c r="UP178" s="17"/>
      <c r="UQ178" s="17"/>
      <c r="UR178" s="17"/>
      <c r="US178" s="17"/>
      <c r="UT178" s="17"/>
      <c r="UU178" s="17"/>
      <c r="UV178" s="17"/>
      <c r="UW178" s="17"/>
      <c r="UX178" s="17"/>
      <c r="UY178" s="17"/>
      <c r="UZ178" s="17"/>
      <c r="VA178" s="17"/>
      <c r="VB178" s="17"/>
      <c r="VC178" s="17"/>
      <c r="VD178" s="17"/>
      <c r="VE178" s="17"/>
      <c r="VF178" s="17"/>
      <c r="VG178" s="17"/>
      <c r="VH178" s="17"/>
      <c r="VI178" s="17"/>
      <c r="VJ178" s="17"/>
      <c r="VK178" s="17"/>
      <c r="VL178" s="17"/>
      <c r="VM178" s="17"/>
      <c r="VN178" s="17"/>
      <c r="VO178" s="17"/>
      <c r="VP178" s="17"/>
      <c r="VQ178" s="17"/>
      <c r="VR178" s="17"/>
      <c r="VS178" s="17"/>
      <c r="VT178" s="17"/>
      <c r="VU178" s="17"/>
      <c r="VV178" s="17"/>
      <c r="VW178" s="17"/>
      <c r="VX178" s="17"/>
      <c r="VY178" s="17"/>
      <c r="VZ178" s="17"/>
      <c r="WA178" s="17"/>
      <c r="WB178" s="17"/>
      <c r="WC178" s="17"/>
      <c r="WD178" s="17"/>
      <c r="WE178" s="17"/>
      <c r="WF178" s="17"/>
      <c r="WG178" s="17"/>
      <c r="WH178" s="17"/>
      <c r="WI178" s="17"/>
      <c r="WJ178" s="17"/>
      <c r="WK178" s="17"/>
      <c r="WL178" s="17"/>
      <c r="WM178" s="17"/>
      <c r="WN178" s="17"/>
      <c r="WO178" s="17"/>
      <c r="WP178" s="17"/>
      <c r="WQ178" s="17"/>
      <c r="WR178" s="17"/>
      <c r="WS178" s="17"/>
      <c r="WT178" s="17"/>
      <c r="WU178" s="17"/>
      <c r="WV178" s="17"/>
      <c r="WW178" s="17"/>
      <c r="WX178" s="17"/>
      <c r="WY178" s="17"/>
      <c r="WZ178" s="17"/>
      <c r="XA178" s="17"/>
      <c r="XB178" s="17"/>
      <c r="XC178" s="17"/>
      <c r="XD178" s="17"/>
      <c r="XE178" s="17"/>
      <c r="XF178" s="17"/>
      <c r="XG178" s="17"/>
      <c r="XH178" s="17"/>
      <c r="XI178" s="17"/>
      <c r="XJ178" s="17"/>
      <c r="XK178" s="17"/>
      <c r="XL178" s="17"/>
      <c r="XM178" s="17"/>
      <c r="XN178" s="17"/>
      <c r="XO178" s="17"/>
      <c r="XP178" s="17"/>
      <c r="XQ178" s="17"/>
      <c r="XR178" s="17"/>
      <c r="XS178" s="17"/>
      <c r="XT178" s="17"/>
      <c r="XU178" s="17"/>
      <c r="XV178" s="17"/>
      <c r="XW178" s="17"/>
      <c r="XX178" s="17"/>
      <c r="XY178" s="17"/>
      <c r="XZ178" s="17"/>
      <c r="YA178" s="17"/>
      <c r="YB178" s="17"/>
      <c r="YC178" s="17"/>
      <c r="YD178" s="17"/>
      <c r="YE178" s="17"/>
      <c r="YF178" s="17"/>
      <c r="YG178" s="17"/>
      <c r="YH178" s="17"/>
      <c r="YI178" s="17"/>
      <c r="YJ178" s="17"/>
      <c r="YK178" s="17"/>
      <c r="YL178" s="17"/>
      <c r="YM178" s="17"/>
      <c r="YN178" s="17"/>
      <c r="YO178" s="17"/>
      <c r="YP178" s="17"/>
      <c r="YQ178" s="17"/>
      <c r="YR178" s="17"/>
      <c r="YS178" s="17"/>
      <c r="YT178" s="17"/>
      <c r="YU178" s="17"/>
      <c r="YV178" s="17"/>
      <c r="YW178" s="17"/>
      <c r="YX178" s="17"/>
      <c r="YY178" s="17"/>
      <c r="YZ178" s="17"/>
      <c r="ZA178" s="17"/>
      <c r="ZB178" s="17"/>
      <c r="ZC178" s="17"/>
      <c r="ZD178" s="17"/>
      <c r="ZE178" s="17"/>
      <c r="ZF178" s="17"/>
      <c r="ZG178" s="17"/>
      <c r="ZH178" s="17"/>
      <c r="ZI178" s="17"/>
      <c r="ZJ178" s="17"/>
      <c r="ZK178" s="17"/>
      <c r="ZL178" s="17"/>
      <c r="ZM178" s="17"/>
      <c r="ZN178" s="17"/>
      <c r="ZO178" s="17"/>
      <c r="ZP178" s="17"/>
      <c r="ZQ178" s="17"/>
      <c r="ZR178" s="17"/>
      <c r="ZS178" s="17"/>
      <c r="ZT178" s="17"/>
      <c r="ZU178" s="17"/>
      <c r="ZV178" s="17"/>
      <c r="ZW178" s="17"/>
      <c r="ZX178" s="17"/>
      <c r="ZY178" s="17"/>
      <c r="ZZ178" s="17"/>
      <c r="AAA178" s="17"/>
      <c r="AAB178" s="17"/>
      <c r="AAC178" s="17"/>
      <c r="AAD178" s="17"/>
      <c r="AAE178" s="17"/>
      <c r="AAF178" s="17"/>
      <c r="AAG178" s="17"/>
      <c r="AAH178" s="17"/>
      <c r="AAI178" s="17"/>
      <c r="AAJ178" s="17"/>
      <c r="AAK178" s="17"/>
      <c r="AAL178" s="17"/>
      <c r="AAM178" s="17"/>
      <c r="AAN178" s="17"/>
      <c r="AAO178" s="17"/>
      <c r="AAP178" s="17"/>
      <c r="AAQ178" s="17"/>
      <c r="AAR178" s="17"/>
      <c r="AAS178" s="17"/>
      <c r="AAT178" s="17"/>
      <c r="AAU178" s="17"/>
      <c r="AAV178" s="17"/>
      <c r="AAW178" s="17"/>
      <c r="AAX178" s="17"/>
      <c r="AAY178" s="17"/>
      <c r="AAZ178" s="17"/>
      <c r="ABA178" s="17"/>
      <c r="ABB178" s="17"/>
      <c r="ABC178" s="17"/>
      <c r="ABD178" s="17"/>
      <c r="ABE178" s="17"/>
      <c r="ABF178" s="17"/>
      <c r="ABG178" s="17"/>
      <c r="ABH178" s="17"/>
      <c r="ABI178" s="17"/>
      <c r="ABJ178" s="17"/>
      <c r="ABK178" s="17"/>
      <c r="ABL178" s="17"/>
      <c r="ABM178" s="17"/>
      <c r="ABN178" s="17"/>
      <c r="ABO178" s="17"/>
      <c r="ABP178" s="17"/>
      <c r="ABQ178" s="17"/>
      <c r="ABR178" s="17"/>
      <c r="ABS178" s="17"/>
      <c r="ABT178" s="17"/>
      <c r="ABU178" s="17"/>
      <c r="ABV178" s="17"/>
      <c r="ABW178" s="17"/>
      <c r="ABX178" s="17"/>
      <c r="ABY178" s="17"/>
      <c r="ABZ178" s="17"/>
      <c r="ACA178" s="17"/>
      <c r="ACB178" s="17"/>
      <c r="ACC178" s="17"/>
      <c r="ACD178" s="17"/>
      <c r="ACE178" s="17"/>
      <c r="ACF178" s="17"/>
      <c r="ACG178" s="17"/>
      <c r="ACH178" s="17"/>
      <c r="ACI178" s="17"/>
      <c r="ACJ178" s="17"/>
      <c r="ACK178" s="17"/>
      <c r="ACL178" s="17"/>
      <c r="ACM178" s="17"/>
      <c r="ACN178" s="17"/>
      <c r="ACO178" s="17"/>
      <c r="ACP178" s="17"/>
      <c r="ACQ178" s="17"/>
      <c r="ACR178" s="17"/>
      <c r="ACS178" s="17"/>
      <c r="ACT178" s="17"/>
      <c r="ACU178" s="17"/>
      <c r="ACV178" s="17"/>
      <c r="ACW178" s="17"/>
      <c r="ACX178" s="17"/>
      <c r="ACY178" s="17"/>
      <c r="ACZ178" s="17"/>
      <c r="ADA178" s="17"/>
      <c r="ADB178" s="17"/>
      <c r="ADC178" s="17"/>
      <c r="ADD178" s="17"/>
      <c r="ADE178" s="17"/>
      <c r="ADF178" s="17"/>
      <c r="ADG178" s="17"/>
      <c r="ADH178" s="17"/>
      <c r="ADI178" s="17"/>
      <c r="ADJ178" s="17"/>
      <c r="ADK178" s="17"/>
      <c r="ADL178" s="17"/>
      <c r="ADM178" s="17"/>
      <c r="ADN178" s="17"/>
      <c r="ADO178" s="17"/>
      <c r="ADP178" s="17"/>
      <c r="ADQ178" s="17"/>
      <c r="ADR178" s="17"/>
      <c r="ADS178" s="17"/>
      <c r="ADT178" s="17"/>
      <c r="ADU178" s="17"/>
      <c r="ADV178" s="17"/>
      <c r="ADW178" s="17"/>
      <c r="ADX178" s="17"/>
      <c r="ADY178" s="17"/>
      <c r="ADZ178" s="17"/>
      <c r="AEA178" s="17"/>
      <c r="AEB178" s="17"/>
      <c r="AEC178" s="17"/>
      <c r="AED178" s="17"/>
      <c r="AEE178" s="17"/>
      <c r="AEF178" s="17"/>
      <c r="AEG178" s="17"/>
      <c r="AEH178" s="17"/>
      <c r="AEI178" s="17"/>
      <c r="AEJ178" s="17"/>
      <c r="AEK178" s="17"/>
      <c r="AEL178" s="17"/>
      <c r="AEM178" s="17"/>
      <c r="AEN178" s="17"/>
      <c r="AEO178" s="17"/>
      <c r="AEP178" s="17"/>
      <c r="AEQ178" s="17"/>
      <c r="AER178" s="17"/>
      <c r="AES178" s="17"/>
      <c r="AET178" s="17"/>
      <c r="AEU178" s="17"/>
      <c r="AEV178" s="17"/>
      <c r="AEW178" s="17"/>
      <c r="AEX178" s="17"/>
      <c r="AEY178" s="17"/>
      <c r="AEZ178" s="17"/>
      <c r="AFA178" s="17"/>
      <c r="AFB178" s="17"/>
      <c r="AFC178" s="17"/>
      <c r="AFD178" s="17"/>
      <c r="AFE178" s="17"/>
      <c r="AFF178" s="17"/>
      <c r="AFG178" s="17"/>
      <c r="AFH178" s="17"/>
      <c r="AFI178" s="17"/>
      <c r="AFJ178" s="17"/>
      <c r="AFK178" s="17"/>
      <c r="AFL178" s="17"/>
      <c r="AFM178" s="17"/>
      <c r="AFN178" s="17"/>
      <c r="AFO178" s="17"/>
      <c r="AFP178" s="17"/>
      <c r="AFQ178" s="17"/>
      <c r="AFR178" s="17"/>
      <c r="AFS178" s="17"/>
      <c r="AFT178" s="17"/>
      <c r="AFU178" s="17"/>
      <c r="AFV178" s="17"/>
      <c r="AFW178" s="17"/>
      <c r="AFX178" s="17"/>
      <c r="AFY178" s="17"/>
      <c r="AFZ178" s="17"/>
      <c r="AGA178" s="17"/>
      <c r="AGB178" s="17"/>
      <c r="AGC178" s="17"/>
      <c r="AGD178" s="17"/>
      <c r="AGE178" s="17"/>
      <c r="AGF178" s="17"/>
      <c r="AGG178" s="17"/>
      <c r="AGH178" s="17"/>
      <c r="AGI178" s="17"/>
      <c r="AGJ178" s="17"/>
      <c r="AGK178" s="17"/>
      <c r="AGL178" s="17"/>
      <c r="AGM178" s="17"/>
      <c r="AGN178" s="17"/>
      <c r="AGO178" s="17"/>
      <c r="AGP178" s="17"/>
      <c r="AGQ178" s="17"/>
      <c r="AGR178" s="17"/>
      <c r="AGS178" s="17"/>
      <c r="AGT178" s="17"/>
      <c r="AGU178" s="17"/>
      <c r="AGV178" s="17"/>
      <c r="AGW178" s="17"/>
      <c r="AGX178" s="17"/>
      <c r="AGY178" s="17"/>
      <c r="AGZ178" s="17"/>
      <c r="AHA178" s="17"/>
      <c r="AHB178" s="17"/>
      <c r="AHC178" s="17"/>
      <c r="AHD178" s="17"/>
      <c r="AHE178" s="17"/>
      <c r="AHF178" s="17"/>
      <c r="AHG178" s="17"/>
      <c r="AHH178" s="17"/>
      <c r="AHI178" s="17"/>
      <c r="AHJ178" s="17"/>
      <c r="AHK178" s="17"/>
      <c r="AHL178" s="17"/>
      <c r="AHM178" s="17"/>
      <c r="AHN178" s="17"/>
      <c r="AHO178" s="17"/>
      <c r="AHP178" s="17"/>
      <c r="AHQ178" s="17"/>
      <c r="AHR178" s="17"/>
      <c r="AHS178" s="17"/>
      <c r="AHT178" s="17"/>
      <c r="AHU178" s="17"/>
      <c r="AHV178" s="17"/>
      <c r="AHW178" s="17"/>
      <c r="AHX178" s="17"/>
      <c r="AHY178" s="17"/>
      <c r="AHZ178" s="17"/>
      <c r="AIA178" s="17"/>
      <c r="AIB178" s="17"/>
      <c r="AIC178" s="17"/>
      <c r="AID178" s="17"/>
      <c r="AIE178" s="17"/>
      <c r="AIF178" s="17"/>
      <c r="AIG178" s="17"/>
      <c r="AIH178" s="17"/>
      <c r="AII178" s="17"/>
      <c r="AIJ178" s="17"/>
      <c r="AIK178" s="17"/>
      <c r="AIL178" s="17"/>
      <c r="AIM178" s="17"/>
      <c r="AIN178" s="17"/>
      <c r="AIO178" s="17"/>
      <c r="AIP178" s="17"/>
      <c r="AIQ178" s="17"/>
      <c r="AIR178" s="17"/>
      <c r="AIS178" s="17"/>
      <c r="AIT178" s="17"/>
      <c r="AIU178" s="17"/>
      <c r="AIV178" s="17"/>
      <c r="AIW178" s="17"/>
      <c r="AIX178" s="17"/>
      <c r="AIY178" s="17"/>
      <c r="AIZ178" s="17"/>
      <c r="AJA178" s="17"/>
      <c r="AJB178" s="17"/>
      <c r="AJC178" s="17"/>
      <c r="AJD178" s="17"/>
      <c r="AJE178" s="17"/>
      <c r="AJF178" s="17"/>
      <c r="AJG178" s="17"/>
      <c r="AJH178" s="17"/>
      <c r="AJI178" s="17"/>
      <c r="AJJ178" s="17"/>
      <c r="AJK178" s="17"/>
      <c r="AJL178" s="17"/>
      <c r="AJM178" s="17"/>
      <c r="AJN178" s="17"/>
      <c r="AJO178" s="17"/>
      <c r="AJP178" s="17"/>
      <c r="AJQ178" s="17"/>
      <c r="AJR178" s="17"/>
      <c r="AJS178" s="17"/>
      <c r="AJT178" s="17"/>
      <c r="AJU178" s="17"/>
      <c r="AJV178" s="17"/>
      <c r="AJW178" s="17"/>
      <c r="AJX178" s="17"/>
      <c r="AJY178" s="17"/>
      <c r="AJZ178" s="17"/>
      <c r="AKA178" s="17"/>
      <c r="AKB178" s="17"/>
      <c r="AKC178" s="17"/>
      <c r="AKD178" s="17"/>
      <c r="AKE178" s="17"/>
      <c r="AKF178" s="17"/>
      <c r="AKG178" s="17"/>
      <c r="AKH178" s="17"/>
      <c r="AKI178" s="17"/>
      <c r="AKJ178" s="17"/>
      <c r="AKK178" s="17"/>
      <c r="AKL178" s="17"/>
      <c r="AKM178" s="17"/>
      <c r="AKN178" s="17"/>
      <c r="AKO178" s="17"/>
      <c r="AKP178" s="17"/>
      <c r="AKQ178" s="17"/>
      <c r="AKR178" s="17"/>
      <c r="AKS178" s="17"/>
      <c r="AKT178" s="17"/>
      <c r="AKU178" s="17"/>
      <c r="AKV178" s="17"/>
      <c r="AKW178" s="17"/>
      <c r="AKX178" s="17"/>
      <c r="AKY178" s="17"/>
      <c r="AKZ178" s="17"/>
      <c r="ALA178" s="17"/>
      <c r="ALB178" s="17"/>
      <c r="ALC178" s="17"/>
      <c r="ALD178" s="17"/>
      <c r="ALE178" s="17"/>
      <c r="ALF178" s="17"/>
      <c r="ALG178" s="17"/>
      <c r="ALH178" s="17"/>
      <c r="ALI178" s="17"/>
      <c r="ALJ178" s="17"/>
      <c r="ALK178" s="17"/>
      <c r="ALL178" s="17"/>
      <c r="ALM178" s="17"/>
      <c r="ALN178" s="17"/>
      <c r="ALO178" s="17"/>
      <c r="ALP178" s="17"/>
      <c r="ALQ178" s="17"/>
      <c r="ALR178" s="17"/>
      <c r="ALS178" s="17"/>
      <c r="ALT178" s="17"/>
      <c r="ALU178" s="17"/>
      <c r="ALV178" s="17"/>
      <c r="ALW178" s="17"/>
      <c r="ALX178" s="17"/>
      <c r="ALY178" s="17"/>
      <c r="ALZ178" s="17"/>
      <c r="AMA178" s="17"/>
      <c r="AMB178" s="17"/>
      <c r="AMC178" s="17"/>
      <c r="AMD178" s="17"/>
      <c r="AME178" s="17"/>
      <c r="AMF178" s="17"/>
      <c r="AMG178" s="17"/>
      <c r="AMH178" s="17"/>
      <c r="AMI178" s="17"/>
      <c r="AMJ178" s="17"/>
    </row>
    <row r="179" spans="1:1024" s="18" customFormat="1" ht="41.4" hidden="1" customHeight="1">
      <c r="A179" s="129" t="s">
        <v>200</v>
      </c>
      <c r="B179" s="12"/>
      <c r="C179" s="12" t="s">
        <v>193</v>
      </c>
      <c r="D179" s="34" t="s">
        <v>203</v>
      </c>
      <c r="E179" s="12" t="s">
        <v>201</v>
      </c>
      <c r="F179" s="31"/>
      <c r="G179" s="31">
        <v>0</v>
      </c>
      <c r="H179" s="31">
        <f>G179+G179*0.05</f>
        <v>0</v>
      </c>
      <c r="I179" s="17"/>
      <c r="J179" s="16"/>
      <c r="K179" s="17"/>
      <c r="L179" s="17"/>
      <c r="M179" s="55"/>
      <c r="N179" s="55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  <c r="AA179" s="17"/>
      <c r="AB179" s="17"/>
      <c r="AC179" s="17"/>
      <c r="AD179" s="17"/>
      <c r="AE179" s="17"/>
      <c r="AF179" s="17"/>
      <c r="AG179" s="17"/>
      <c r="AH179" s="17"/>
      <c r="AI179" s="17"/>
      <c r="AJ179" s="17"/>
      <c r="AK179" s="17"/>
      <c r="AL179" s="17"/>
      <c r="AM179" s="17"/>
      <c r="AN179" s="17"/>
      <c r="AO179" s="17"/>
      <c r="AP179" s="17"/>
      <c r="AQ179" s="17"/>
      <c r="AR179" s="17"/>
      <c r="AS179" s="17"/>
      <c r="AT179" s="17"/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  <c r="DA179" s="17"/>
      <c r="DB179" s="17"/>
      <c r="DC179" s="17"/>
      <c r="DD179" s="17"/>
      <c r="DE179" s="17"/>
      <c r="DF179" s="17"/>
      <c r="DG179" s="17"/>
      <c r="DH179" s="17"/>
      <c r="DI179" s="17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  <c r="DV179" s="17"/>
      <c r="DW179" s="17"/>
      <c r="DX179" s="17"/>
      <c r="DY179" s="17"/>
      <c r="DZ179" s="17"/>
      <c r="EA179" s="17"/>
      <c r="EB179" s="17"/>
      <c r="EC179" s="17"/>
      <c r="ED179" s="17"/>
      <c r="EE179" s="17"/>
      <c r="EF179" s="17"/>
      <c r="EG179" s="17"/>
      <c r="EH179" s="17"/>
      <c r="EI179" s="17"/>
      <c r="EJ179" s="17"/>
      <c r="EK179" s="17"/>
      <c r="EL179" s="17"/>
      <c r="EM179" s="17"/>
      <c r="EN179" s="17"/>
      <c r="EO179" s="17"/>
      <c r="EP179" s="17"/>
      <c r="EQ179" s="17"/>
      <c r="ER179" s="17"/>
      <c r="ES179" s="17"/>
      <c r="ET179" s="17"/>
      <c r="EU179" s="17"/>
      <c r="EV179" s="17"/>
      <c r="EW179" s="17"/>
      <c r="EX179" s="17"/>
      <c r="EY179" s="17"/>
      <c r="EZ179" s="17"/>
      <c r="FA179" s="17"/>
      <c r="FB179" s="17"/>
      <c r="FC179" s="17"/>
      <c r="FD179" s="17"/>
      <c r="FE179" s="17"/>
      <c r="FF179" s="17"/>
      <c r="FG179" s="17"/>
      <c r="FH179" s="17"/>
      <c r="FI179" s="17"/>
      <c r="FJ179" s="17"/>
      <c r="FK179" s="17"/>
      <c r="FL179" s="17"/>
      <c r="FM179" s="17"/>
      <c r="FN179" s="17"/>
      <c r="FO179" s="17"/>
      <c r="FP179" s="17"/>
      <c r="FQ179" s="17"/>
      <c r="FR179" s="17"/>
      <c r="FS179" s="17"/>
      <c r="FT179" s="17"/>
      <c r="FU179" s="17"/>
      <c r="FV179" s="17"/>
      <c r="FW179" s="17"/>
      <c r="FX179" s="17"/>
      <c r="FY179" s="17"/>
      <c r="FZ179" s="17"/>
      <c r="GA179" s="17"/>
      <c r="GB179" s="17"/>
      <c r="GC179" s="17"/>
      <c r="GD179" s="17"/>
      <c r="GE179" s="17"/>
      <c r="GF179" s="17"/>
      <c r="GG179" s="17"/>
      <c r="GH179" s="17"/>
      <c r="GI179" s="17"/>
      <c r="GJ179" s="17"/>
      <c r="GK179" s="17"/>
      <c r="GL179" s="17"/>
      <c r="GM179" s="17"/>
      <c r="GN179" s="17"/>
      <c r="GO179" s="17"/>
      <c r="GP179" s="17"/>
      <c r="GQ179" s="17"/>
      <c r="GR179" s="17"/>
      <c r="GS179" s="17"/>
      <c r="GT179" s="17"/>
      <c r="GU179" s="17"/>
      <c r="GV179" s="17"/>
      <c r="GW179" s="17"/>
      <c r="GX179" s="17"/>
      <c r="GY179" s="17"/>
      <c r="GZ179" s="17"/>
      <c r="HA179" s="17"/>
      <c r="HB179" s="17"/>
      <c r="HC179" s="17"/>
      <c r="HD179" s="17"/>
      <c r="HE179" s="17"/>
      <c r="HF179" s="17"/>
      <c r="HG179" s="17"/>
      <c r="HH179" s="17"/>
      <c r="HI179" s="17"/>
      <c r="HJ179" s="17"/>
      <c r="HK179" s="17"/>
      <c r="HL179" s="17"/>
      <c r="HM179" s="17"/>
      <c r="HN179" s="17"/>
      <c r="HO179" s="17"/>
      <c r="HP179" s="17"/>
      <c r="HQ179" s="17"/>
      <c r="HR179" s="17"/>
      <c r="HS179" s="17"/>
      <c r="HT179" s="17"/>
      <c r="HU179" s="17"/>
      <c r="HV179" s="17"/>
      <c r="HW179" s="17"/>
      <c r="HX179" s="17"/>
      <c r="HY179" s="17"/>
      <c r="HZ179" s="17"/>
      <c r="IA179" s="17"/>
      <c r="IB179" s="17"/>
      <c r="IC179" s="17"/>
      <c r="ID179" s="17"/>
      <c r="IE179" s="17"/>
      <c r="IF179" s="17"/>
      <c r="IG179" s="17"/>
      <c r="IH179" s="17"/>
      <c r="II179" s="17"/>
      <c r="IJ179" s="17"/>
      <c r="IK179" s="17"/>
      <c r="IL179" s="17"/>
      <c r="IM179" s="17"/>
      <c r="IN179" s="17"/>
      <c r="IO179" s="17"/>
      <c r="IP179" s="17"/>
      <c r="IQ179" s="17"/>
      <c r="IR179" s="17"/>
      <c r="IS179" s="17"/>
      <c r="IT179" s="17"/>
      <c r="IU179" s="17"/>
      <c r="IV179" s="17"/>
      <c r="IW179" s="17"/>
      <c r="IX179" s="17"/>
      <c r="IY179" s="17"/>
      <c r="IZ179" s="17"/>
      <c r="JA179" s="17"/>
      <c r="JB179" s="17"/>
      <c r="JC179" s="17"/>
      <c r="JD179" s="17"/>
      <c r="JE179" s="17"/>
      <c r="JF179" s="17"/>
      <c r="JG179" s="17"/>
      <c r="JH179" s="17"/>
      <c r="JI179" s="17"/>
      <c r="JJ179" s="17"/>
      <c r="JK179" s="17"/>
      <c r="JL179" s="17"/>
      <c r="JM179" s="17"/>
      <c r="JN179" s="17"/>
      <c r="JO179" s="17"/>
      <c r="JP179" s="17"/>
      <c r="JQ179" s="17"/>
      <c r="JR179" s="17"/>
      <c r="JS179" s="17"/>
      <c r="JT179" s="17"/>
      <c r="JU179" s="17"/>
      <c r="JV179" s="17"/>
      <c r="JW179" s="17"/>
      <c r="JX179" s="17"/>
      <c r="JY179" s="17"/>
      <c r="JZ179" s="17"/>
      <c r="KA179" s="17"/>
      <c r="KB179" s="17"/>
      <c r="KC179" s="17"/>
      <c r="KD179" s="17"/>
      <c r="KE179" s="17"/>
      <c r="KF179" s="17"/>
      <c r="KG179" s="17"/>
      <c r="KH179" s="17"/>
      <c r="KI179" s="17"/>
      <c r="KJ179" s="17"/>
      <c r="KK179" s="17"/>
      <c r="KL179" s="17"/>
      <c r="KM179" s="17"/>
      <c r="KN179" s="17"/>
      <c r="KO179" s="17"/>
      <c r="KP179" s="17"/>
      <c r="KQ179" s="17"/>
      <c r="KR179" s="17"/>
      <c r="KS179" s="17"/>
      <c r="KT179" s="17"/>
      <c r="KU179" s="17"/>
      <c r="KV179" s="17"/>
      <c r="KW179" s="17"/>
      <c r="KX179" s="17"/>
      <c r="KY179" s="17"/>
      <c r="KZ179" s="17"/>
      <c r="LA179" s="17"/>
      <c r="LB179" s="17"/>
      <c r="LC179" s="17"/>
      <c r="LD179" s="17"/>
      <c r="LE179" s="17"/>
      <c r="LF179" s="17"/>
      <c r="LG179" s="17"/>
      <c r="LH179" s="17"/>
      <c r="LI179" s="17"/>
      <c r="LJ179" s="17"/>
      <c r="LK179" s="17"/>
      <c r="LL179" s="17"/>
      <c r="LM179" s="17"/>
      <c r="LN179" s="17"/>
      <c r="LO179" s="17"/>
      <c r="LP179" s="17"/>
      <c r="LQ179" s="17"/>
      <c r="LR179" s="17"/>
      <c r="LS179" s="17"/>
      <c r="LT179" s="17"/>
      <c r="LU179" s="17"/>
      <c r="LV179" s="17"/>
      <c r="LW179" s="17"/>
      <c r="LX179" s="17"/>
      <c r="LY179" s="17"/>
      <c r="LZ179" s="17"/>
      <c r="MA179" s="17"/>
      <c r="MB179" s="17"/>
      <c r="MC179" s="17"/>
      <c r="MD179" s="17"/>
      <c r="ME179" s="17"/>
      <c r="MF179" s="17"/>
      <c r="MG179" s="17"/>
      <c r="MH179" s="17"/>
      <c r="MI179" s="17"/>
      <c r="MJ179" s="17"/>
      <c r="MK179" s="17"/>
      <c r="ML179" s="17"/>
      <c r="MM179" s="17"/>
      <c r="MN179" s="17"/>
      <c r="MO179" s="17"/>
      <c r="MP179" s="17"/>
      <c r="MQ179" s="17"/>
      <c r="MR179" s="17"/>
      <c r="MS179" s="17"/>
      <c r="MT179" s="17"/>
      <c r="MU179" s="17"/>
      <c r="MV179" s="17"/>
      <c r="MW179" s="17"/>
      <c r="MX179" s="17"/>
      <c r="MY179" s="17"/>
      <c r="MZ179" s="17"/>
      <c r="NA179" s="17"/>
      <c r="NB179" s="17"/>
      <c r="NC179" s="17"/>
      <c r="ND179" s="17"/>
      <c r="NE179" s="17"/>
      <c r="NF179" s="17"/>
      <c r="NG179" s="17"/>
      <c r="NH179" s="17"/>
      <c r="NI179" s="17"/>
      <c r="NJ179" s="17"/>
      <c r="NK179" s="17"/>
      <c r="NL179" s="17"/>
      <c r="NM179" s="17"/>
      <c r="NN179" s="17"/>
      <c r="NO179" s="17"/>
      <c r="NP179" s="17"/>
      <c r="NQ179" s="17"/>
      <c r="NR179" s="17"/>
      <c r="NS179" s="17"/>
      <c r="NT179" s="17"/>
      <c r="NU179" s="17"/>
      <c r="NV179" s="17"/>
      <c r="NW179" s="17"/>
      <c r="NX179" s="17"/>
      <c r="NY179" s="17"/>
      <c r="NZ179" s="17"/>
      <c r="OA179" s="17"/>
      <c r="OB179" s="17"/>
      <c r="OC179" s="17"/>
      <c r="OD179" s="17"/>
      <c r="OE179" s="17"/>
      <c r="OF179" s="17"/>
      <c r="OG179" s="17"/>
      <c r="OH179" s="17"/>
      <c r="OI179" s="17"/>
      <c r="OJ179" s="17"/>
      <c r="OK179" s="17"/>
      <c r="OL179" s="17"/>
      <c r="OM179" s="17"/>
      <c r="ON179" s="17"/>
      <c r="OO179" s="17"/>
      <c r="OP179" s="17"/>
      <c r="OQ179" s="17"/>
      <c r="OR179" s="17"/>
      <c r="OS179" s="17"/>
      <c r="OT179" s="17"/>
      <c r="OU179" s="17"/>
      <c r="OV179" s="17"/>
      <c r="OW179" s="17"/>
      <c r="OX179" s="17"/>
      <c r="OY179" s="17"/>
      <c r="OZ179" s="17"/>
      <c r="PA179" s="17"/>
      <c r="PB179" s="17"/>
      <c r="PC179" s="17"/>
      <c r="PD179" s="17"/>
      <c r="PE179" s="17"/>
      <c r="PF179" s="17"/>
      <c r="PG179" s="17"/>
      <c r="PH179" s="17"/>
      <c r="PI179" s="17"/>
      <c r="PJ179" s="17"/>
      <c r="PK179" s="17"/>
      <c r="PL179" s="17"/>
      <c r="PM179" s="17"/>
      <c r="PN179" s="17"/>
      <c r="PO179" s="17"/>
      <c r="PP179" s="17"/>
      <c r="PQ179" s="17"/>
      <c r="PR179" s="17"/>
      <c r="PS179" s="17"/>
      <c r="PT179" s="17"/>
      <c r="PU179" s="17"/>
      <c r="PV179" s="17"/>
      <c r="PW179" s="17"/>
      <c r="PX179" s="17"/>
      <c r="PY179" s="17"/>
      <c r="PZ179" s="17"/>
      <c r="QA179" s="17"/>
      <c r="QB179" s="17"/>
      <c r="QC179" s="17"/>
      <c r="QD179" s="17"/>
      <c r="QE179" s="17"/>
      <c r="QF179" s="17"/>
      <c r="QG179" s="17"/>
      <c r="QH179" s="17"/>
      <c r="QI179" s="17"/>
      <c r="QJ179" s="17"/>
      <c r="QK179" s="17"/>
      <c r="QL179" s="17"/>
      <c r="QM179" s="17"/>
      <c r="QN179" s="17"/>
      <c r="QO179" s="17"/>
      <c r="QP179" s="17"/>
      <c r="QQ179" s="17"/>
      <c r="QR179" s="17"/>
      <c r="QS179" s="17"/>
      <c r="QT179" s="17"/>
      <c r="QU179" s="17"/>
      <c r="QV179" s="17"/>
      <c r="QW179" s="17"/>
      <c r="QX179" s="17"/>
      <c r="QY179" s="17"/>
      <c r="QZ179" s="17"/>
      <c r="RA179" s="17"/>
      <c r="RB179" s="17"/>
      <c r="RC179" s="17"/>
      <c r="RD179" s="17"/>
      <c r="RE179" s="17"/>
      <c r="RF179" s="17"/>
      <c r="RG179" s="17"/>
      <c r="RH179" s="17"/>
      <c r="RI179" s="17"/>
      <c r="RJ179" s="17"/>
      <c r="RK179" s="17"/>
      <c r="RL179" s="17"/>
      <c r="RM179" s="17"/>
      <c r="RN179" s="17"/>
      <c r="RO179" s="17"/>
      <c r="RP179" s="17"/>
      <c r="RQ179" s="17"/>
      <c r="RR179" s="17"/>
      <c r="RS179" s="17"/>
      <c r="RT179" s="17"/>
      <c r="RU179" s="17"/>
      <c r="RV179" s="17"/>
      <c r="RW179" s="17"/>
      <c r="RX179" s="17"/>
      <c r="RY179" s="17"/>
      <c r="RZ179" s="17"/>
      <c r="SA179" s="17"/>
      <c r="SB179" s="17"/>
      <c r="SC179" s="17"/>
      <c r="SD179" s="17"/>
      <c r="SE179" s="17"/>
      <c r="SF179" s="17"/>
      <c r="SG179" s="17"/>
      <c r="SH179" s="17"/>
      <c r="SI179" s="17"/>
      <c r="SJ179" s="17"/>
      <c r="SK179" s="17"/>
      <c r="SL179" s="17"/>
      <c r="SM179" s="17"/>
      <c r="SN179" s="17"/>
      <c r="SO179" s="17"/>
      <c r="SP179" s="17"/>
      <c r="SQ179" s="17"/>
      <c r="SR179" s="17"/>
      <c r="SS179" s="17"/>
      <c r="ST179" s="17"/>
      <c r="SU179" s="17"/>
      <c r="SV179" s="17"/>
      <c r="SW179" s="17"/>
      <c r="SX179" s="17"/>
      <c r="SY179" s="17"/>
      <c r="SZ179" s="17"/>
      <c r="TA179" s="17"/>
      <c r="TB179" s="17"/>
      <c r="TC179" s="17"/>
      <c r="TD179" s="17"/>
      <c r="TE179" s="17"/>
      <c r="TF179" s="17"/>
      <c r="TG179" s="17"/>
      <c r="TH179" s="17"/>
      <c r="TI179" s="17"/>
      <c r="TJ179" s="17"/>
      <c r="TK179" s="17"/>
      <c r="TL179" s="17"/>
      <c r="TM179" s="17"/>
      <c r="TN179" s="17"/>
      <c r="TO179" s="17"/>
      <c r="TP179" s="17"/>
      <c r="TQ179" s="17"/>
      <c r="TR179" s="17"/>
      <c r="TS179" s="17"/>
      <c r="TT179" s="17"/>
      <c r="TU179" s="17"/>
      <c r="TV179" s="17"/>
      <c r="TW179" s="17"/>
      <c r="TX179" s="17"/>
      <c r="TY179" s="17"/>
      <c r="TZ179" s="17"/>
      <c r="UA179" s="17"/>
      <c r="UB179" s="17"/>
      <c r="UC179" s="17"/>
      <c r="UD179" s="17"/>
      <c r="UE179" s="17"/>
      <c r="UF179" s="17"/>
      <c r="UG179" s="17"/>
      <c r="UH179" s="17"/>
      <c r="UI179" s="17"/>
      <c r="UJ179" s="17"/>
      <c r="UK179" s="17"/>
      <c r="UL179" s="17"/>
      <c r="UM179" s="17"/>
      <c r="UN179" s="17"/>
      <c r="UO179" s="17"/>
      <c r="UP179" s="17"/>
      <c r="UQ179" s="17"/>
      <c r="UR179" s="17"/>
      <c r="US179" s="17"/>
      <c r="UT179" s="17"/>
      <c r="UU179" s="17"/>
      <c r="UV179" s="17"/>
      <c r="UW179" s="17"/>
      <c r="UX179" s="17"/>
      <c r="UY179" s="17"/>
      <c r="UZ179" s="17"/>
      <c r="VA179" s="17"/>
      <c r="VB179" s="17"/>
      <c r="VC179" s="17"/>
      <c r="VD179" s="17"/>
      <c r="VE179" s="17"/>
      <c r="VF179" s="17"/>
      <c r="VG179" s="17"/>
      <c r="VH179" s="17"/>
      <c r="VI179" s="17"/>
      <c r="VJ179" s="17"/>
      <c r="VK179" s="17"/>
      <c r="VL179" s="17"/>
      <c r="VM179" s="17"/>
      <c r="VN179" s="17"/>
      <c r="VO179" s="17"/>
      <c r="VP179" s="17"/>
      <c r="VQ179" s="17"/>
      <c r="VR179" s="17"/>
      <c r="VS179" s="17"/>
      <c r="VT179" s="17"/>
      <c r="VU179" s="17"/>
      <c r="VV179" s="17"/>
      <c r="VW179" s="17"/>
      <c r="VX179" s="17"/>
      <c r="VY179" s="17"/>
      <c r="VZ179" s="17"/>
      <c r="WA179" s="17"/>
      <c r="WB179" s="17"/>
      <c r="WC179" s="17"/>
      <c r="WD179" s="17"/>
      <c r="WE179" s="17"/>
      <c r="WF179" s="17"/>
      <c r="WG179" s="17"/>
      <c r="WH179" s="17"/>
      <c r="WI179" s="17"/>
      <c r="WJ179" s="17"/>
      <c r="WK179" s="17"/>
      <c r="WL179" s="17"/>
      <c r="WM179" s="17"/>
      <c r="WN179" s="17"/>
      <c r="WO179" s="17"/>
      <c r="WP179" s="17"/>
      <c r="WQ179" s="17"/>
      <c r="WR179" s="17"/>
      <c r="WS179" s="17"/>
      <c r="WT179" s="17"/>
      <c r="WU179" s="17"/>
      <c r="WV179" s="17"/>
      <c r="WW179" s="17"/>
      <c r="WX179" s="17"/>
      <c r="WY179" s="17"/>
      <c r="WZ179" s="17"/>
      <c r="XA179" s="17"/>
      <c r="XB179" s="17"/>
      <c r="XC179" s="17"/>
      <c r="XD179" s="17"/>
      <c r="XE179" s="17"/>
      <c r="XF179" s="17"/>
      <c r="XG179" s="17"/>
      <c r="XH179" s="17"/>
      <c r="XI179" s="17"/>
      <c r="XJ179" s="17"/>
      <c r="XK179" s="17"/>
      <c r="XL179" s="17"/>
      <c r="XM179" s="17"/>
      <c r="XN179" s="17"/>
      <c r="XO179" s="17"/>
      <c r="XP179" s="17"/>
      <c r="XQ179" s="17"/>
      <c r="XR179" s="17"/>
      <c r="XS179" s="17"/>
      <c r="XT179" s="17"/>
      <c r="XU179" s="17"/>
      <c r="XV179" s="17"/>
      <c r="XW179" s="17"/>
      <c r="XX179" s="17"/>
      <c r="XY179" s="17"/>
      <c r="XZ179" s="17"/>
      <c r="YA179" s="17"/>
      <c r="YB179" s="17"/>
      <c r="YC179" s="17"/>
      <c r="YD179" s="17"/>
      <c r="YE179" s="17"/>
      <c r="YF179" s="17"/>
      <c r="YG179" s="17"/>
      <c r="YH179" s="17"/>
      <c r="YI179" s="17"/>
      <c r="YJ179" s="17"/>
      <c r="YK179" s="17"/>
      <c r="YL179" s="17"/>
      <c r="YM179" s="17"/>
      <c r="YN179" s="17"/>
      <c r="YO179" s="17"/>
      <c r="YP179" s="17"/>
      <c r="YQ179" s="17"/>
      <c r="YR179" s="17"/>
      <c r="YS179" s="17"/>
      <c r="YT179" s="17"/>
      <c r="YU179" s="17"/>
      <c r="YV179" s="17"/>
      <c r="YW179" s="17"/>
      <c r="YX179" s="17"/>
      <c r="YY179" s="17"/>
      <c r="YZ179" s="17"/>
      <c r="ZA179" s="17"/>
      <c r="ZB179" s="17"/>
      <c r="ZC179" s="17"/>
      <c r="ZD179" s="17"/>
      <c r="ZE179" s="17"/>
      <c r="ZF179" s="17"/>
      <c r="ZG179" s="17"/>
      <c r="ZH179" s="17"/>
      <c r="ZI179" s="17"/>
      <c r="ZJ179" s="17"/>
      <c r="ZK179" s="17"/>
      <c r="ZL179" s="17"/>
      <c r="ZM179" s="17"/>
      <c r="ZN179" s="17"/>
      <c r="ZO179" s="17"/>
      <c r="ZP179" s="17"/>
      <c r="ZQ179" s="17"/>
      <c r="ZR179" s="17"/>
      <c r="ZS179" s="17"/>
      <c r="ZT179" s="17"/>
      <c r="ZU179" s="17"/>
      <c r="ZV179" s="17"/>
      <c r="ZW179" s="17"/>
      <c r="ZX179" s="17"/>
      <c r="ZY179" s="17"/>
      <c r="ZZ179" s="17"/>
      <c r="AAA179" s="17"/>
      <c r="AAB179" s="17"/>
      <c r="AAC179" s="17"/>
      <c r="AAD179" s="17"/>
      <c r="AAE179" s="17"/>
      <c r="AAF179" s="17"/>
      <c r="AAG179" s="17"/>
      <c r="AAH179" s="17"/>
      <c r="AAI179" s="17"/>
      <c r="AAJ179" s="17"/>
      <c r="AAK179" s="17"/>
      <c r="AAL179" s="17"/>
      <c r="AAM179" s="17"/>
      <c r="AAN179" s="17"/>
      <c r="AAO179" s="17"/>
      <c r="AAP179" s="17"/>
      <c r="AAQ179" s="17"/>
      <c r="AAR179" s="17"/>
      <c r="AAS179" s="17"/>
      <c r="AAT179" s="17"/>
      <c r="AAU179" s="17"/>
      <c r="AAV179" s="17"/>
      <c r="AAW179" s="17"/>
      <c r="AAX179" s="17"/>
      <c r="AAY179" s="17"/>
      <c r="AAZ179" s="17"/>
      <c r="ABA179" s="17"/>
      <c r="ABB179" s="17"/>
      <c r="ABC179" s="17"/>
      <c r="ABD179" s="17"/>
      <c r="ABE179" s="17"/>
      <c r="ABF179" s="17"/>
      <c r="ABG179" s="17"/>
      <c r="ABH179" s="17"/>
      <c r="ABI179" s="17"/>
      <c r="ABJ179" s="17"/>
      <c r="ABK179" s="17"/>
      <c r="ABL179" s="17"/>
      <c r="ABM179" s="17"/>
      <c r="ABN179" s="17"/>
      <c r="ABO179" s="17"/>
      <c r="ABP179" s="17"/>
      <c r="ABQ179" s="17"/>
      <c r="ABR179" s="17"/>
      <c r="ABS179" s="17"/>
      <c r="ABT179" s="17"/>
      <c r="ABU179" s="17"/>
      <c r="ABV179" s="17"/>
      <c r="ABW179" s="17"/>
      <c r="ABX179" s="17"/>
      <c r="ABY179" s="17"/>
      <c r="ABZ179" s="17"/>
      <c r="ACA179" s="17"/>
      <c r="ACB179" s="17"/>
      <c r="ACC179" s="17"/>
      <c r="ACD179" s="17"/>
      <c r="ACE179" s="17"/>
      <c r="ACF179" s="17"/>
      <c r="ACG179" s="17"/>
      <c r="ACH179" s="17"/>
      <c r="ACI179" s="17"/>
      <c r="ACJ179" s="17"/>
      <c r="ACK179" s="17"/>
      <c r="ACL179" s="17"/>
      <c r="ACM179" s="17"/>
      <c r="ACN179" s="17"/>
      <c r="ACO179" s="17"/>
      <c r="ACP179" s="17"/>
      <c r="ACQ179" s="17"/>
      <c r="ACR179" s="17"/>
      <c r="ACS179" s="17"/>
      <c r="ACT179" s="17"/>
      <c r="ACU179" s="17"/>
      <c r="ACV179" s="17"/>
      <c r="ACW179" s="17"/>
      <c r="ACX179" s="17"/>
      <c r="ACY179" s="17"/>
      <c r="ACZ179" s="17"/>
      <c r="ADA179" s="17"/>
      <c r="ADB179" s="17"/>
      <c r="ADC179" s="17"/>
      <c r="ADD179" s="17"/>
      <c r="ADE179" s="17"/>
      <c r="ADF179" s="17"/>
      <c r="ADG179" s="17"/>
      <c r="ADH179" s="17"/>
      <c r="ADI179" s="17"/>
      <c r="ADJ179" s="17"/>
      <c r="ADK179" s="17"/>
      <c r="ADL179" s="17"/>
      <c r="ADM179" s="17"/>
      <c r="ADN179" s="17"/>
      <c r="ADO179" s="17"/>
      <c r="ADP179" s="17"/>
      <c r="ADQ179" s="17"/>
      <c r="ADR179" s="17"/>
      <c r="ADS179" s="17"/>
      <c r="ADT179" s="17"/>
      <c r="ADU179" s="17"/>
      <c r="ADV179" s="17"/>
      <c r="ADW179" s="17"/>
      <c r="ADX179" s="17"/>
      <c r="ADY179" s="17"/>
      <c r="ADZ179" s="17"/>
      <c r="AEA179" s="17"/>
      <c r="AEB179" s="17"/>
      <c r="AEC179" s="17"/>
      <c r="AED179" s="17"/>
      <c r="AEE179" s="17"/>
      <c r="AEF179" s="17"/>
      <c r="AEG179" s="17"/>
      <c r="AEH179" s="17"/>
      <c r="AEI179" s="17"/>
      <c r="AEJ179" s="17"/>
      <c r="AEK179" s="17"/>
      <c r="AEL179" s="17"/>
      <c r="AEM179" s="17"/>
      <c r="AEN179" s="17"/>
      <c r="AEO179" s="17"/>
      <c r="AEP179" s="17"/>
      <c r="AEQ179" s="17"/>
      <c r="AER179" s="17"/>
      <c r="AES179" s="17"/>
      <c r="AET179" s="17"/>
      <c r="AEU179" s="17"/>
      <c r="AEV179" s="17"/>
      <c r="AEW179" s="17"/>
      <c r="AEX179" s="17"/>
      <c r="AEY179" s="17"/>
      <c r="AEZ179" s="17"/>
      <c r="AFA179" s="17"/>
      <c r="AFB179" s="17"/>
      <c r="AFC179" s="17"/>
      <c r="AFD179" s="17"/>
      <c r="AFE179" s="17"/>
      <c r="AFF179" s="17"/>
      <c r="AFG179" s="17"/>
      <c r="AFH179" s="17"/>
      <c r="AFI179" s="17"/>
      <c r="AFJ179" s="17"/>
      <c r="AFK179" s="17"/>
      <c r="AFL179" s="17"/>
      <c r="AFM179" s="17"/>
      <c r="AFN179" s="17"/>
      <c r="AFO179" s="17"/>
      <c r="AFP179" s="17"/>
      <c r="AFQ179" s="17"/>
      <c r="AFR179" s="17"/>
      <c r="AFS179" s="17"/>
      <c r="AFT179" s="17"/>
      <c r="AFU179" s="17"/>
      <c r="AFV179" s="17"/>
      <c r="AFW179" s="17"/>
      <c r="AFX179" s="17"/>
      <c r="AFY179" s="17"/>
      <c r="AFZ179" s="17"/>
      <c r="AGA179" s="17"/>
      <c r="AGB179" s="17"/>
      <c r="AGC179" s="17"/>
      <c r="AGD179" s="17"/>
      <c r="AGE179" s="17"/>
      <c r="AGF179" s="17"/>
      <c r="AGG179" s="17"/>
      <c r="AGH179" s="17"/>
      <c r="AGI179" s="17"/>
      <c r="AGJ179" s="17"/>
      <c r="AGK179" s="17"/>
      <c r="AGL179" s="17"/>
      <c r="AGM179" s="17"/>
      <c r="AGN179" s="17"/>
      <c r="AGO179" s="17"/>
      <c r="AGP179" s="17"/>
      <c r="AGQ179" s="17"/>
      <c r="AGR179" s="17"/>
      <c r="AGS179" s="17"/>
      <c r="AGT179" s="17"/>
      <c r="AGU179" s="17"/>
      <c r="AGV179" s="17"/>
      <c r="AGW179" s="17"/>
      <c r="AGX179" s="17"/>
      <c r="AGY179" s="17"/>
      <c r="AGZ179" s="17"/>
      <c r="AHA179" s="17"/>
      <c r="AHB179" s="17"/>
      <c r="AHC179" s="17"/>
      <c r="AHD179" s="17"/>
      <c r="AHE179" s="17"/>
      <c r="AHF179" s="17"/>
      <c r="AHG179" s="17"/>
      <c r="AHH179" s="17"/>
      <c r="AHI179" s="17"/>
      <c r="AHJ179" s="17"/>
      <c r="AHK179" s="17"/>
      <c r="AHL179" s="17"/>
      <c r="AHM179" s="17"/>
      <c r="AHN179" s="17"/>
      <c r="AHO179" s="17"/>
      <c r="AHP179" s="17"/>
      <c r="AHQ179" s="17"/>
      <c r="AHR179" s="17"/>
      <c r="AHS179" s="17"/>
      <c r="AHT179" s="17"/>
      <c r="AHU179" s="17"/>
      <c r="AHV179" s="17"/>
      <c r="AHW179" s="17"/>
      <c r="AHX179" s="17"/>
      <c r="AHY179" s="17"/>
      <c r="AHZ179" s="17"/>
      <c r="AIA179" s="17"/>
      <c r="AIB179" s="17"/>
      <c r="AIC179" s="17"/>
      <c r="AID179" s="17"/>
      <c r="AIE179" s="17"/>
      <c r="AIF179" s="17"/>
      <c r="AIG179" s="17"/>
      <c r="AIH179" s="17"/>
      <c r="AII179" s="17"/>
      <c r="AIJ179" s="17"/>
      <c r="AIK179" s="17"/>
      <c r="AIL179" s="17"/>
      <c r="AIM179" s="17"/>
      <c r="AIN179" s="17"/>
      <c r="AIO179" s="17"/>
      <c r="AIP179" s="17"/>
      <c r="AIQ179" s="17"/>
      <c r="AIR179" s="17"/>
      <c r="AIS179" s="17"/>
      <c r="AIT179" s="17"/>
      <c r="AIU179" s="17"/>
      <c r="AIV179" s="17"/>
      <c r="AIW179" s="17"/>
      <c r="AIX179" s="17"/>
      <c r="AIY179" s="17"/>
      <c r="AIZ179" s="17"/>
      <c r="AJA179" s="17"/>
      <c r="AJB179" s="17"/>
      <c r="AJC179" s="17"/>
      <c r="AJD179" s="17"/>
      <c r="AJE179" s="17"/>
      <c r="AJF179" s="17"/>
      <c r="AJG179" s="17"/>
      <c r="AJH179" s="17"/>
      <c r="AJI179" s="17"/>
      <c r="AJJ179" s="17"/>
      <c r="AJK179" s="17"/>
      <c r="AJL179" s="17"/>
      <c r="AJM179" s="17"/>
      <c r="AJN179" s="17"/>
      <c r="AJO179" s="17"/>
      <c r="AJP179" s="17"/>
      <c r="AJQ179" s="17"/>
      <c r="AJR179" s="17"/>
      <c r="AJS179" s="17"/>
      <c r="AJT179" s="17"/>
      <c r="AJU179" s="17"/>
      <c r="AJV179" s="17"/>
      <c r="AJW179" s="17"/>
      <c r="AJX179" s="17"/>
      <c r="AJY179" s="17"/>
      <c r="AJZ179" s="17"/>
      <c r="AKA179" s="17"/>
      <c r="AKB179" s="17"/>
      <c r="AKC179" s="17"/>
      <c r="AKD179" s="17"/>
      <c r="AKE179" s="17"/>
      <c r="AKF179" s="17"/>
      <c r="AKG179" s="17"/>
      <c r="AKH179" s="17"/>
      <c r="AKI179" s="17"/>
      <c r="AKJ179" s="17"/>
      <c r="AKK179" s="17"/>
      <c r="AKL179" s="17"/>
      <c r="AKM179" s="17"/>
      <c r="AKN179" s="17"/>
      <c r="AKO179" s="17"/>
      <c r="AKP179" s="17"/>
      <c r="AKQ179" s="17"/>
      <c r="AKR179" s="17"/>
      <c r="AKS179" s="17"/>
      <c r="AKT179" s="17"/>
      <c r="AKU179" s="17"/>
      <c r="AKV179" s="17"/>
      <c r="AKW179" s="17"/>
      <c r="AKX179" s="17"/>
      <c r="AKY179" s="17"/>
      <c r="AKZ179" s="17"/>
      <c r="ALA179" s="17"/>
      <c r="ALB179" s="17"/>
      <c r="ALC179" s="17"/>
      <c r="ALD179" s="17"/>
      <c r="ALE179" s="17"/>
      <c r="ALF179" s="17"/>
      <c r="ALG179" s="17"/>
      <c r="ALH179" s="17"/>
      <c r="ALI179" s="17"/>
      <c r="ALJ179" s="17"/>
      <c r="ALK179" s="17"/>
      <c r="ALL179" s="17"/>
      <c r="ALM179" s="17"/>
      <c r="ALN179" s="17"/>
      <c r="ALO179" s="17"/>
      <c r="ALP179" s="17"/>
      <c r="ALQ179" s="17"/>
      <c r="ALR179" s="17"/>
      <c r="ALS179" s="17"/>
      <c r="ALT179" s="17"/>
      <c r="ALU179" s="17"/>
      <c r="ALV179" s="17"/>
      <c r="ALW179" s="17"/>
      <c r="ALX179" s="17"/>
      <c r="ALY179" s="17"/>
      <c r="ALZ179" s="17"/>
      <c r="AMA179" s="17"/>
      <c r="AMB179" s="17"/>
      <c r="AMC179" s="17"/>
      <c r="AMD179" s="17"/>
      <c r="AME179" s="17"/>
      <c r="AMF179" s="17"/>
      <c r="AMG179" s="17"/>
      <c r="AMH179" s="17"/>
      <c r="AMI179" s="17"/>
      <c r="AMJ179" s="17"/>
    </row>
    <row r="180" spans="1:1024" s="24" customFormat="1" ht="46.8" customHeight="1">
      <c r="A180" s="133" t="s">
        <v>87</v>
      </c>
      <c r="B180" s="13"/>
      <c r="C180" s="13" t="s">
        <v>193</v>
      </c>
      <c r="D180" s="13" t="s">
        <v>57</v>
      </c>
      <c r="E180" s="13"/>
      <c r="F180" s="14">
        <f t="shared" ref="F180:H183" si="23">F181</f>
        <v>343.7</v>
      </c>
      <c r="G180" s="14">
        <f t="shared" si="23"/>
        <v>650</v>
      </c>
      <c r="H180" s="14">
        <f t="shared" si="23"/>
        <v>650</v>
      </c>
      <c r="I180" s="23"/>
      <c r="M180" s="57"/>
      <c r="N180" s="57"/>
    </row>
    <row r="181" spans="1:1024" s="24" customFormat="1" ht="13.8">
      <c r="A181" s="114" t="s">
        <v>25</v>
      </c>
      <c r="B181" s="26"/>
      <c r="C181" s="26" t="s">
        <v>193</v>
      </c>
      <c r="D181" s="26" t="s">
        <v>88</v>
      </c>
      <c r="E181" s="26"/>
      <c r="F181" s="27">
        <f t="shared" si="23"/>
        <v>343.7</v>
      </c>
      <c r="G181" s="27">
        <f t="shared" si="23"/>
        <v>650</v>
      </c>
      <c r="H181" s="27">
        <f t="shared" si="23"/>
        <v>650</v>
      </c>
      <c r="I181" s="23"/>
      <c r="M181" s="57"/>
      <c r="N181" s="57"/>
    </row>
    <row r="182" spans="1:1024" s="24" customFormat="1" ht="13.8">
      <c r="A182" s="114" t="s">
        <v>25</v>
      </c>
      <c r="B182" s="26"/>
      <c r="C182" s="26" t="s">
        <v>193</v>
      </c>
      <c r="D182" s="26" t="s">
        <v>89</v>
      </c>
      <c r="E182" s="26"/>
      <c r="F182" s="27">
        <f t="shared" si="23"/>
        <v>343.7</v>
      </c>
      <c r="G182" s="27">
        <f t="shared" si="23"/>
        <v>650</v>
      </c>
      <c r="H182" s="27">
        <f t="shared" si="23"/>
        <v>650</v>
      </c>
      <c r="I182" s="23"/>
      <c r="M182" s="57"/>
      <c r="N182" s="57"/>
    </row>
    <row r="183" spans="1:1024" s="18" customFormat="1" ht="45" customHeight="1">
      <c r="A183" s="114" t="s">
        <v>204</v>
      </c>
      <c r="B183" s="12"/>
      <c r="C183" s="12" t="s">
        <v>193</v>
      </c>
      <c r="D183" s="12" t="s">
        <v>205</v>
      </c>
      <c r="E183" s="12"/>
      <c r="F183" s="21">
        <f t="shared" si="23"/>
        <v>343.7</v>
      </c>
      <c r="G183" s="21">
        <f t="shared" si="23"/>
        <v>650</v>
      </c>
      <c r="H183" s="21">
        <f t="shared" si="23"/>
        <v>650</v>
      </c>
      <c r="I183" s="15"/>
      <c r="J183" s="16"/>
      <c r="K183" s="17"/>
      <c r="L183" s="17"/>
      <c r="M183" s="55"/>
      <c r="N183" s="55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  <c r="AA183" s="17"/>
      <c r="AB183" s="17"/>
      <c r="AC183" s="17"/>
      <c r="AD183" s="17"/>
      <c r="AE183" s="17"/>
      <c r="AF183" s="17"/>
      <c r="AG183" s="17"/>
      <c r="AH183" s="17"/>
      <c r="AI183" s="17"/>
      <c r="AJ183" s="17"/>
      <c r="AK183" s="17"/>
      <c r="AL183" s="17"/>
      <c r="AM183" s="17"/>
      <c r="AN183" s="17"/>
      <c r="AO183" s="17"/>
      <c r="AP183" s="17"/>
      <c r="AQ183" s="17"/>
      <c r="AR183" s="17"/>
      <c r="AS183" s="17"/>
      <c r="AT183" s="17"/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7"/>
      <c r="DW183" s="17"/>
      <c r="DX183" s="17"/>
      <c r="DY183" s="17"/>
      <c r="DZ183" s="17"/>
      <c r="EA183" s="17"/>
      <c r="EB183" s="17"/>
      <c r="EC183" s="17"/>
      <c r="ED183" s="17"/>
      <c r="EE183" s="17"/>
      <c r="EF183" s="17"/>
      <c r="EG183" s="17"/>
      <c r="EH183" s="17"/>
      <c r="EI183" s="17"/>
      <c r="EJ183" s="17"/>
      <c r="EK183" s="17"/>
      <c r="EL183" s="17"/>
      <c r="EM183" s="17"/>
      <c r="EN183" s="17"/>
      <c r="EO183" s="17"/>
      <c r="EP183" s="17"/>
      <c r="EQ183" s="17"/>
      <c r="ER183" s="17"/>
      <c r="ES183" s="17"/>
      <c r="ET183" s="17"/>
      <c r="EU183" s="17"/>
      <c r="EV183" s="17"/>
      <c r="EW183" s="17"/>
      <c r="EX183" s="17"/>
      <c r="EY183" s="17"/>
      <c r="EZ183" s="17"/>
      <c r="FA183" s="17"/>
      <c r="FB183" s="17"/>
      <c r="FC183" s="17"/>
      <c r="FD183" s="17"/>
      <c r="FE183" s="17"/>
      <c r="FF183" s="17"/>
      <c r="FG183" s="17"/>
      <c r="FH183" s="17"/>
      <c r="FI183" s="17"/>
      <c r="FJ183" s="17"/>
      <c r="FK183" s="17"/>
      <c r="FL183" s="17"/>
      <c r="FM183" s="17"/>
      <c r="FN183" s="17"/>
      <c r="FO183" s="17"/>
      <c r="FP183" s="17"/>
      <c r="FQ183" s="17"/>
      <c r="FR183" s="17"/>
      <c r="FS183" s="17"/>
      <c r="FT183" s="17"/>
      <c r="FU183" s="17"/>
      <c r="FV183" s="17"/>
      <c r="FW183" s="17"/>
      <c r="FX183" s="17"/>
      <c r="FY183" s="17"/>
      <c r="FZ183" s="17"/>
      <c r="GA183" s="17"/>
      <c r="GB183" s="17"/>
      <c r="GC183" s="17"/>
      <c r="GD183" s="17"/>
      <c r="GE183" s="17"/>
      <c r="GF183" s="17"/>
      <c r="GG183" s="17"/>
      <c r="GH183" s="17"/>
      <c r="GI183" s="17"/>
      <c r="GJ183" s="17"/>
      <c r="GK183" s="17"/>
      <c r="GL183" s="17"/>
      <c r="GM183" s="17"/>
      <c r="GN183" s="17"/>
      <c r="GO183" s="17"/>
      <c r="GP183" s="17"/>
      <c r="GQ183" s="17"/>
      <c r="GR183" s="17"/>
      <c r="GS183" s="17"/>
      <c r="GT183" s="17"/>
      <c r="GU183" s="17"/>
      <c r="GV183" s="17"/>
      <c r="GW183" s="17"/>
      <c r="GX183" s="17"/>
      <c r="GY183" s="17"/>
      <c r="GZ183" s="17"/>
      <c r="HA183" s="17"/>
      <c r="HB183" s="17"/>
      <c r="HC183" s="17"/>
      <c r="HD183" s="17"/>
      <c r="HE183" s="17"/>
      <c r="HF183" s="17"/>
      <c r="HG183" s="17"/>
      <c r="HH183" s="17"/>
      <c r="HI183" s="17"/>
      <c r="HJ183" s="17"/>
      <c r="HK183" s="17"/>
      <c r="HL183" s="17"/>
      <c r="HM183" s="17"/>
      <c r="HN183" s="17"/>
      <c r="HO183" s="17"/>
      <c r="HP183" s="17"/>
      <c r="HQ183" s="17"/>
      <c r="HR183" s="17"/>
      <c r="HS183" s="17"/>
      <c r="HT183" s="17"/>
      <c r="HU183" s="17"/>
      <c r="HV183" s="17"/>
      <c r="HW183" s="17"/>
      <c r="HX183" s="17"/>
      <c r="HY183" s="17"/>
      <c r="HZ183" s="17"/>
      <c r="IA183" s="17"/>
      <c r="IB183" s="17"/>
      <c r="IC183" s="17"/>
      <c r="ID183" s="17"/>
      <c r="IE183" s="17"/>
      <c r="IF183" s="17"/>
      <c r="IG183" s="17"/>
      <c r="IH183" s="17"/>
      <c r="II183" s="17"/>
      <c r="IJ183" s="17"/>
      <c r="IK183" s="17"/>
      <c r="IL183" s="17"/>
      <c r="IM183" s="17"/>
      <c r="IN183" s="17"/>
      <c r="IO183" s="17"/>
      <c r="IP183" s="17"/>
      <c r="IQ183" s="17"/>
      <c r="IR183" s="17"/>
      <c r="IS183" s="17"/>
      <c r="IT183" s="17"/>
      <c r="IU183" s="17"/>
      <c r="IV183" s="17"/>
      <c r="IW183" s="17"/>
      <c r="IX183" s="17"/>
      <c r="IY183" s="17"/>
      <c r="IZ183" s="17"/>
      <c r="JA183" s="17"/>
      <c r="JB183" s="17"/>
      <c r="JC183" s="17"/>
      <c r="JD183" s="17"/>
      <c r="JE183" s="17"/>
      <c r="JF183" s="17"/>
      <c r="JG183" s="17"/>
      <c r="JH183" s="17"/>
      <c r="JI183" s="17"/>
      <c r="JJ183" s="17"/>
      <c r="JK183" s="17"/>
      <c r="JL183" s="17"/>
      <c r="JM183" s="17"/>
      <c r="JN183" s="17"/>
      <c r="JO183" s="17"/>
      <c r="JP183" s="17"/>
      <c r="JQ183" s="17"/>
      <c r="JR183" s="17"/>
      <c r="JS183" s="17"/>
      <c r="JT183" s="17"/>
      <c r="JU183" s="17"/>
      <c r="JV183" s="17"/>
      <c r="JW183" s="17"/>
      <c r="JX183" s="17"/>
      <c r="JY183" s="17"/>
      <c r="JZ183" s="17"/>
      <c r="KA183" s="17"/>
      <c r="KB183" s="17"/>
      <c r="KC183" s="17"/>
      <c r="KD183" s="17"/>
      <c r="KE183" s="17"/>
      <c r="KF183" s="17"/>
      <c r="KG183" s="17"/>
      <c r="KH183" s="17"/>
      <c r="KI183" s="17"/>
      <c r="KJ183" s="17"/>
      <c r="KK183" s="17"/>
      <c r="KL183" s="17"/>
      <c r="KM183" s="17"/>
      <c r="KN183" s="17"/>
      <c r="KO183" s="17"/>
      <c r="KP183" s="17"/>
      <c r="KQ183" s="17"/>
      <c r="KR183" s="17"/>
      <c r="KS183" s="17"/>
      <c r="KT183" s="17"/>
      <c r="KU183" s="17"/>
      <c r="KV183" s="17"/>
      <c r="KW183" s="17"/>
      <c r="KX183" s="17"/>
      <c r="KY183" s="17"/>
      <c r="KZ183" s="17"/>
      <c r="LA183" s="17"/>
      <c r="LB183" s="17"/>
      <c r="LC183" s="17"/>
      <c r="LD183" s="17"/>
      <c r="LE183" s="17"/>
      <c r="LF183" s="17"/>
      <c r="LG183" s="17"/>
      <c r="LH183" s="17"/>
      <c r="LI183" s="17"/>
      <c r="LJ183" s="17"/>
      <c r="LK183" s="17"/>
      <c r="LL183" s="17"/>
      <c r="LM183" s="17"/>
      <c r="LN183" s="17"/>
      <c r="LO183" s="17"/>
      <c r="LP183" s="17"/>
      <c r="LQ183" s="17"/>
      <c r="LR183" s="17"/>
      <c r="LS183" s="17"/>
      <c r="LT183" s="17"/>
      <c r="LU183" s="17"/>
      <c r="LV183" s="17"/>
      <c r="LW183" s="17"/>
      <c r="LX183" s="17"/>
      <c r="LY183" s="17"/>
      <c r="LZ183" s="17"/>
      <c r="MA183" s="17"/>
      <c r="MB183" s="17"/>
      <c r="MC183" s="17"/>
      <c r="MD183" s="17"/>
      <c r="ME183" s="17"/>
      <c r="MF183" s="17"/>
      <c r="MG183" s="17"/>
      <c r="MH183" s="17"/>
      <c r="MI183" s="17"/>
      <c r="MJ183" s="17"/>
      <c r="MK183" s="17"/>
      <c r="ML183" s="17"/>
      <c r="MM183" s="17"/>
      <c r="MN183" s="17"/>
      <c r="MO183" s="17"/>
      <c r="MP183" s="17"/>
      <c r="MQ183" s="17"/>
      <c r="MR183" s="17"/>
      <c r="MS183" s="17"/>
      <c r="MT183" s="17"/>
      <c r="MU183" s="17"/>
      <c r="MV183" s="17"/>
      <c r="MW183" s="17"/>
      <c r="MX183" s="17"/>
      <c r="MY183" s="17"/>
      <c r="MZ183" s="17"/>
      <c r="NA183" s="17"/>
      <c r="NB183" s="17"/>
      <c r="NC183" s="17"/>
      <c r="ND183" s="17"/>
      <c r="NE183" s="17"/>
      <c r="NF183" s="17"/>
      <c r="NG183" s="17"/>
      <c r="NH183" s="17"/>
      <c r="NI183" s="17"/>
      <c r="NJ183" s="17"/>
      <c r="NK183" s="17"/>
      <c r="NL183" s="17"/>
      <c r="NM183" s="17"/>
      <c r="NN183" s="17"/>
      <c r="NO183" s="17"/>
      <c r="NP183" s="17"/>
      <c r="NQ183" s="17"/>
      <c r="NR183" s="17"/>
      <c r="NS183" s="17"/>
      <c r="NT183" s="17"/>
      <c r="NU183" s="17"/>
      <c r="NV183" s="17"/>
      <c r="NW183" s="17"/>
      <c r="NX183" s="17"/>
      <c r="NY183" s="17"/>
      <c r="NZ183" s="17"/>
      <c r="OA183" s="17"/>
      <c r="OB183" s="17"/>
      <c r="OC183" s="17"/>
      <c r="OD183" s="17"/>
      <c r="OE183" s="17"/>
      <c r="OF183" s="17"/>
      <c r="OG183" s="17"/>
      <c r="OH183" s="17"/>
      <c r="OI183" s="17"/>
      <c r="OJ183" s="17"/>
      <c r="OK183" s="17"/>
      <c r="OL183" s="17"/>
      <c r="OM183" s="17"/>
      <c r="ON183" s="17"/>
      <c r="OO183" s="17"/>
      <c r="OP183" s="17"/>
      <c r="OQ183" s="17"/>
      <c r="OR183" s="17"/>
      <c r="OS183" s="17"/>
      <c r="OT183" s="17"/>
      <c r="OU183" s="17"/>
      <c r="OV183" s="17"/>
      <c r="OW183" s="17"/>
      <c r="OX183" s="17"/>
      <c r="OY183" s="17"/>
      <c r="OZ183" s="17"/>
      <c r="PA183" s="17"/>
      <c r="PB183" s="17"/>
      <c r="PC183" s="17"/>
      <c r="PD183" s="17"/>
      <c r="PE183" s="17"/>
      <c r="PF183" s="17"/>
      <c r="PG183" s="17"/>
      <c r="PH183" s="17"/>
      <c r="PI183" s="17"/>
      <c r="PJ183" s="17"/>
      <c r="PK183" s="17"/>
      <c r="PL183" s="17"/>
      <c r="PM183" s="17"/>
      <c r="PN183" s="17"/>
      <c r="PO183" s="17"/>
      <c r="PP183" s="17"/>
      <c r="PQ183" s="17"/>
      <c r="PR183" s="17"/>
      <c r="PS183" s="17"/>
      <c r="PT183" s="17"/>
      <c r="PU183" s="17"/>
      <c r="PV183" s="17"/>
      <c r="PW183" s="17"/>
      <c r="PX183" s="17"/>
      <c r="PY183" s="17"/>
      <c r="PZ183" s="17"/>
      <c r="QA183" s="17"/>
      <c r="QB183" s="17"/>
      <c r="QC183" s="17"/>
      <c r="QD183" s="17"/>
      <c r="QE183" s="17"/>
      <c r="QF183" s="17"/>
      <c r="QG183" s="17"/>
      <c r="QH183" s="17"/>
      <c r="QI183" s="17"/>
      <c r="QJ183" s="17"/>
      <c r="QK183" s="17"/>
      <c r="QL183" s="17"/>
      <c r="QM183" s="17"/>
      <c r="QN183" s="17"/>
      <c r="QO183" s="17"/>
      <c r="QP183" s="17"/>
      <c r="QQ183" s="17"/>
      <c r="QR183" s="17"/>
      <c r="QS183" s="17"/>
      <c r="QT183" s="17"/>
      <c r="QU183" s="17"/>
      <c r="QV183" s="17"/>
      <c r="QW183" s="17"/>
      <c r="QX183" s="17"/>
      <c r="QY183" s="17"/>
      <c r="QZ183" s="17"/>
      <c r="RA183" s="17"/>
      <c r="RB183" s="17"/>
      <c r="RC183" s="17"/>
      <c r="RD183" s="17"/>
      <c r="RE183" s="17"/>
      <c r="RF183" s="17"/>
      <c r="RG183" s="17"/>
      <c r="RH183" s="17"/>
      <c r="RI183" s="17"/>
      <c r="RJ183" s="17"/>
      <c r="RK183" s="17"/>
      <c r="RL183" s="17"/>
      <c r="RM183" s="17"/>
      <c r="RN183" s="17"/>
      <c r="RO183" s="17"/>
      <c r="RP183" s="17"/>
      <c r="RQ183" s="17"/>
      <c r="RR183" s="17"/>
      <c r="RS183" s="17"/>
      <c r="RT183" s="17"/>
      <c r="RU183" s="17"/>
      <c r="RV183" s="17"/>
      <c r="RW183" s="17"/>
      <c r="RX183" s="17"/>
      <c r="RY183" s="17"/>
      <c r="RZ183" s="17"/>
      <c r="SA183" s="17"/>
      <c r="SB183" s="17"/>
      <c r="SC183" s="17"/>
      <c r="SD183" s="17"/>
      <c r="SE183" s="17"/>
      <c r="SF183" s="17"/>
      <c r="SG183" s="17"/>
      <c r="SH183" s="17"/>
      <c r="SI183" s="17"/>
      <c r="SJ183" s="17"/>
      <c r="SK183" s="17"/>
      <c r="SL183" s="17"/>
      <c r="SM183" s="17"/>
      <c r="SN183" s="17"/>
      <c r="SO183" s="17"/>
      <c r="SP183" s="17"/>
      <c r="SQ183" s="17"/>
      <c r="SR183" s="17"/>
      <c r="SS183" s="17"/>
      <c r="ST183" s="17"/>
      <c r="SU183" s="17"/>
      <c r="SV183" s="17"/>
      <c r="SW183" s="17"/>
      <c r="SX183" s="17"/>
      <c r="SY183" s="17"/>
      <c r="SZ183" s="17"/>
      <c r="TA183" s="17"/>
      <c r="TB183" s="17"/>
      <c r="TC183" s="17"/>
      <c r="TD183" s="17"/>
      <c r="TE183" s="17"/>
      <c r="TF183" s="17"/>
      <c r="TG183" s="17"/>
      <c r="TH183" s="17"/>
      <c r="TI183" s="17"/>
      <c r="TJ183" s="17"/>
      <c r="TK183" s="17"/>
      <c r="TL183" s="17"/>
      <c r="TM183" s="17"/>
      <c r="TN183" s="17"/>
      <c r="TO183" s="17"/>
      <c r="TP183" s="17"/>
      <c r="TQ183" s="17"/>
      <c r="TR183" s="17"/>
      <c r="TS183" s="17"/>
      <c r="TT183" s="17"/>
      <c r="TU183" s="17"/>
      <c r="TV183" s="17"/>
      <c r="TW183" s="17"/>
      <c r="TX183" s="17"/>
      <c r="TY183" s="17"/>
      <c r="TZ183" s="17"/>
      <c r="UA183" s="17"/>
      <c r="UB183" s="17"/>
      <c r="UC183" s="17"/>
      <c r="UD183" s="17"/>
      <c r="UE183" s="17"/>
      <c r="UF183" s="17"/>
      <c r="UG183" s="17"/>
      <c r="UH183" s="17"/>
      <c r="UI183" s="17"/>
      <c r="UJ183" s="17"/>
      <c r="UK183" s="17"/>
      <c r="UL183" s="17"/>
      <c r="UM183" s="17"/>
      <c r="UN183" s="17"/>
      <c r="UO183" s="17"/>
      <c r="UP183" s="17"/>
      <c r="UQ183" s="17"/>
      <c r="UR183" s="17"/>
      <c r="US183" s="17"/>
      <c r="UT183" s="17"/>
      <c r="UU183" s="17"/>
      <c r="UV183" s="17"/>
      <c r="UW183" s="17"/>
      <c r="UX183" s="17"/>
      <c r="UY183" s="17"/>
      <c r="UZ183" s="17"/>
      <c r="VA183" s="17"/>
      <c r="VB183" s="17"/>
      <c r="VC183" s="17"/>
      <c r="VD183" s="17"/>
      <c r="VE183" s="17"/>
      <c r="VF183" s="17"/>
      <c r="VG183" s="17"/>
      <c r="VH183" s="17"/>
      <c r="VI183" s="17"/>
      <c r="VJ183" s="17"/>
      <c r="VK183" s="17"/>
      <c r="VL183" s="17"/>
      <c r="VM183" s="17"/>
      <c r="VN183" s="17"/>
      <c r="VO183" s="17"/>
      <c r="VP183" s="17"/>
      <c r="VQ183" s="17"/>
      <c r="VR183" s="17"/>
      <c r="VS183" s="17"/>
      <c r="VT183" s="17"/>
      <c r="VU183" s="17"/>
      <c r="VV183" s="17"/>
      <c r="VW183" s="17"/>
      <c r="VX183" s="17"/>
      <c r="VY183" s="17"/>
      <c r="VZ183" s="17"/>
      <c r="WA183" s="17"/>
      <c r="WB183" s="17"/>
      <c r="WC183" s="17"/>
      <c r="WD183" s="17"/>
      <c r="WE183" s="17"/>
      <c r="WF183" s="17"/>
      <c r="WG183" s="17"/>
      <c r="WH183" s="17"/>
      <c r="WI183" s="17"/>
      <c r="WJ183" s="17"/>
      <c r="WK183" s="17"/>
      <c r="WL183" s="17"/>
      <c r="WM183" s="17"/>
      <c r="WN183" s="17"/>
      <c r="WO183" s="17"/>
      <c r="WP183" s="17"/>
      <c r="WQ183" s="17"/>
      <c r="WR183" s="17"/>
      <c r="WS183" s="17"/>
      <c r="WT183" s="17"/>
      <c r="WU183" s="17"/>
      <c r="WV183" s="17"/>
      <c r="WW183" s="17"/>
      <c r="WX183" s="17"/>
      <c r="WY183" s="17"/>
      <c r="WZ183" s="17"/>
      <c r="XA183" s="17"/>
      <c r="XB183" s="17"/>
      <c r="XC183" s="17"/>
      <c r="XD183" s="17"/>
      <c r="XE183" s="17"/>
      <c r="XF183" s="17"/>
      <c r="XG183" s="17"/>
      <c r="XH183" s="17"/>
      <c r="XI183" s="17"/>
      <c r="XJ183" s="17"/>
      <c r="XK183" s="17"/>
      <c r="XL183" s="17"/>
      <c r="XM183" s="17"/>
      <c r="XN183" s="17"/>
      <c r="XO183" s="17"/>
      <c r="XP183" s="17"/>
      <c r="XQ183" s="17"/>
      <c r="XR183" s="17"/>
      <c r="XS183" s="17"/>
      <c r="XT183" s="17"/>
      <c r="XU183" s="17"/>
      <c r="XV183" s="17"/>
      <c r="XW183" s="17"/>
      <c r="XX183" s="17"/>
      <c r="XY183" s="17"/>
      <c r="XZ183" s="17"/>
      <c r="YA183" s="17"/>
      <c r="YB183" s="17"/>
      <c r="YC183" s="17"/>
      <c r="YD183" s="17"/>
      <c r="YE183" s="17"/>
      <c r="YF183" s="17"/>
      <c r="YG183" s="17"/>
      <c r="YH183" s="17"/>
      <c r="YI183" s="17"/>
      <c r="YJ183" s="17"/>
      <c r="YK183" s="17"/>
      <c r="YL183" s="17"/>
      <c r="YM183" s="17"/>
      <c r="YN183" s="17"/>
      <c r="YO183" s="17"/>
      <c r="YP183" s="17"/>
      <c r="YQ183" s="17"/>
      <c r="YR183" s="17"/>
      <c r="YS183" s="17"/>
      <c r="YT183" s="17"/>
      <c r="YU183" s="17"/>
      <c r="YV183" s="17"/>
      <c r="YW183" s="17"/>
      <c r="YX183" s="17"/>
      <c r="YY183" s="17"/>
      <c r="YZ183" s="17"/>
      <c r="ZA183" s="17"/>
      <c r="ZB183" s="17"/>
      <c r="ZC183" s="17"/>
      <c r="ZD183" s="17"/>
      <c r="ZE183" s="17"/>
      <c r="ZF183" s="17"/>
      <c r="ZG183" s="17"/>
      <c r="ZH183" s="17"/>
      <c r="ZI183" s="17"/>
      <c r="ZJ183" s="17"/>
      <c r="ZK183" s="17"/>
      <c r="ZL183" s="17"/>
      <c r="ZM183" s="17"/>
      <c r="ZN183" s="17"/>
      <c r="ZO183" s="17"/>
      <c r="ZP183" s="17"/>
      <c r="ZQ183" s="17"/>
      <c r="ZR183" s="17"/>
      <c r="ZS183" s="17"/>
      <c r="ZT183" s="17"/>
      <c r="ZU183" s="17"/>
      <c r="ZV183" s="17"/>
      <c r="ZW183" s="17"/>
      <c r="ZX183" s="17"/>
      <c r="ZY183" s="17"/>
      <c r="ZZ183" s="17"/>
      <c r="AAA183" s="17"/>
      <c r="AAB183" s="17"/>
      <c r="AAC183" s="17"/>
      <c r="AAD183" s="17"/>
      <c r="AAE183" s="17"/>
      <c r="AAF183" s="17"/>
      <c r="AAG183" s="17"/>
      <c r="AAH183" s="17"/>
      <c r="AAI183" s="17"/>
      <c r="AAJ183" s="17"/>
      <c r="AAK183" s="17"/>
      <c r="AAL183" s="17"/>
      <c r="AAM183" s="17"/>
      <c r="AAN183" s="17"/>
      <c r="AAO183" s="17"/>
      <c r="AAP183" s="17"/>
      <c r="AAQ183" s="17"/>
      <c r="AAR183" s="17"/>
      <c r="AAS183" s="17"/>
      <c r="AAT183" s="17"/>
      <c r="AAU183" s="17"/>
      <c r="AAV183" s="17"/>
      <c r="AAW183" s="17"/>
      <c r="AAX183" s="17"/>
      <c r="AAY183" s="17"/>
      <c r="AAZ183" s="17"/>
      <c r="ABA183" s="17"/>
      <c r="ABB183" s="17"/>
      <c r="ABC183" s="17"/>
      <c r="ABD183" s="17"/>
      <c r="ABE183" s="17"/>
      <c r="ABF183" s="17"/>
      <c r="ABG183" s="17"/>
      <c r="ABH183" s="17"/>
      <c r="ABI183" s="17"/>
      <c r="ABJ183" s="17"/>
      <c r="ABK183" s="17"/>
      <c r="ABL183" s="17"/>
      <c r="ABM183" s="17"/>
      <c r="ABN183" s="17"/>
      <c r="ABO183" s="17"/>
      <c r="ABP183" s="17"/>
      <c r="ABQ183" s="17"/>
      <c r="ABR183" s="17"/>
      <c r="ABS183" s="17"/>
      <c r="ABT183" s="17"/>
      <c r="ABU183" s="17"/>
      <c r="ABV183" s="17"/>
      <c r="ABW183" s="17"/>
      <c r="ABX183" s="17"/>
      <c r="ABY183" s="17"/>
      <c r="ABZ183" s="17"/>
      <c r="ACA183" s="17"/>
      <c r="ACB183" s="17"/>
      <c r="ACC183" s="17"/>
      <c r="ACD183" s="17"/>
      <c r="ACE183" s="17"/>
      <c r="ACF183" s="17"/>
      <c r="ACG183" s="17"/>
      <c r="ACH183" s="17"/>
      <c r="ACI183" s="17"/>
      <c r="ACJ183" s="17"/>
      <c r="ACK183" s="17"/>
      <c r="ACL183" s="17"/>
      <c r="ACM183" s="17"/>
      <c r="ACN183" s="17"/>
      <c r="ACO183" s="17"/>
      <c r="ACP183" s="17"/>
      <c r="ACQ183" s="17"/>
      <c r="ACR183" s="17"/>
      <c r="ACS183" s="17"/>
      <c r="ACT183" s="17"/>
      <c r="ACU183" s="17"/>
      <c r="ACV183" s="17"/>
      <c r="ACW183" s="17"/>
      <c r="ACX183" s="17"/>
      <c r="ACY183" s="17"/>
      <c r="ACZ183" s="17"/>
      <c r="ADA183" s="17"/>
      <c r="ADB183" s="17"/>
      <c r="ADC183" s="17"/>
      <c r="ADD183" s="17"/>
      <c r="ADE183" s="17"/>
      <c r="ADF183" s="17"/>
      <c r="ADG183" s="17"/>
      <c r="ADH183" s="17"/>
      <c r="ADI183" s="17"/>
      <c r="ADJ183" s="17"/>
      <c r="ADK183" s="17"/>
      <c r="ADL183" s="17"/>
      <c r="ADM183" s="17"/>
      <c r="ADN183" s="17"/>
      <c r="ADO183" s="17"/>
      <c r="ADP183" s="17"/>
      <c r="ADQ183" s="17"/>
      <c r="ADR183" s="17"/>
      <c r="ADS183" s="17"/>
      <c r="ADT183" s="17"/>
      <c r="ADU183" s="17"/>
      <c r="ADV183" s="17"/>
      <c r="ADW183" s="17"/>
      <c r="ADX183" s="17"/>
      <c r="ADY183" s="17"/>
      <c r="ADZ183" s="17"/>
      <c r="AEA183" s="17"/>
      <c r="AEB183" s="17"/>
      <c r="AEC183" s="17"/>
      <c r="AED183" s="17"/>
      <c r="AEE183" s="17"/>
      <c r="AEF183" s="17"/>
      <c r="AEG183" s="17"/>
      <c r="AEH183" s="17"/>
      <c r="AEI183" s="17"/>
      <c r="AEJ183" s="17"/>
      <c r="AEK183" s="17"/>
      <c r="AEL183" s="17"/>
      <c r="AEM183" s="17"/>
      <c r="AEN183" s="17"/>
      <c r="AEO183" s="17"/>
      <c r="AEP183" s="17"/>
      <c r="AEQ183" s="17"/>
      <c r="AER183" s="17"/>
      <c r="AES183" s="17"/>
      <c r="AET183" s="17"/>
      <c r="AEU183" s="17"/>
      <c r="AEV183" s="17"/>
      <c r="AEW183" s="17"/>
      <c r="AEX183" s="17"/>
      <c r="AEY183" s="17"/>
      <c r="AEZ183" s="17"/>
      <c r="AFA183" s="17"/>
      <c r="AFB183" s="17"/>
      <c r="AFC183" s="17"/>
      <c r="AFD183" s="17"/>
      <c r="AFE183" s="17"/>
      <c r="AFF183" s="17"/>
      <c r="AFG183" s="17"/>
      <c r="AFH183" s="17"/>
      <c r="AFI183" s="17"/>
      <c r="AFJ183" s="17"/>
      <c r="AFK183" s="17"/>
      <c r="AFL183" s="17"/>
      <c r="AFM183" s="17"/>
      <c r="AFN183" s="17"/>
      <c r="AFO183" s="17"/>
      <c r="AFP183" s="17"/>
      <c r="AFQ183" s="17"/>
      <c r="AFR183" s="17"/>
      <c r="AFS183" s="17"/>
      <c r="AFT183" s="17"/>
      <c r="AFU183" s="17"/>
      <c r="AFV183" s="17"/>
      <c r="AFW183" s="17"/>
      <c r="AFX183" s="17"/>
      <c r="AFY183" s="17"/>
      <c r="AFZ183" s="17"/>
      <c r="AGA183" s="17"/>
      <c r="AGB183" s="17"/>
      <c r="AGC183" s="17"/>
      <c r="AGD183" s="17"/>
      <c r="AGE183" s="17"/>
      <c r="AGF183" s="17"/>
      <c r="AGG183" s="17"/>
      <c r="AGH183" s="17"/>
      <c r="AGI183" s="17"/>
      <c r="AGJ183" s="17"/>
      <c r="AGK183" s="17"/>
      <c r="AGL183" s="17"/>
      <c r="AGM183" s="17"/>
      <c r="AGN183" s="17"/>
      <c r="AGO183" s="17"/>
      <c r="AGP183" s="17"/>
      <c r="AGQ183" s="17"/>
      <c r="AGR183" s="17"/>
      <c r="AGS183" s="17"/>
      <c r="AGT183" s="17"/>
      <c r="AGU183" s="17"/>
      <c r="AGV183" s="17"/>
      <c r="AGW183" s="17"/>
      <c r="AGX183" s="17"/>
      <c r="AGY183" s="17"/>
      <c r="AGZ183" s="17"/>
      <c r="AHA183" s="17"/>
      <c r="AHB183" s="17"/>
      <c r="AHC183" s="17"/>
      <c r="AHD183" s="17"/>
      <c r="AHE183" s="17"/>
      <c r="AHF183" s="17"/>
      <c r="AHG183" s="17"/>
      <c r="AHH183" s="17"/>
      <c r="AHI183" s="17"/>
      <c r="AHJ183" s="17"/>
      <c r="AHK183" s="17"/>
      <c r="AHL183" s="17"/>
      <c r="AHM183" s="17"/>
      <c r="AHN183" s="17"/>
      <c r="AHO183" s="17"/>
      <c r="AHP183" s="17"/>
      <c r="AHQ183" s="17"/>
      <c r="AHR183" s="17"/>
      <c r="AHS183" s="17"/>
      <c r="AHT183" s="17"/>
      <c r="AHU183" s="17"/>
      <c r="AHV183" s="17"/>
      <c r="AHW183" s="17"/>
      <c r="AHX183" s="17"/>
      <c r="AHY183" s="17"/>
      <c r="AHZ183" s="17"/>
      <c r="AIA183" s="17"/>
      <c r="AIB183" s="17"/>
      <c r="AIC183" s="17"/>
      <c r="AID183" s="17"/>
      <c r="AIE183" s="17"/>
      <c r="AIF183" s="17"/>
      <c r="AIG183" s="17"/>
      <c r="AIH183" s="17"/>
      <c r="AII183" s="17"/>
      <c r="AIJ183" s="17"/>
      <c r="AIK183" s="17"/>
      <c r="AIL183" s="17"/>
      <c r="AIM183" s="17"/>
      <c r="AIN183" s="17"/>
      <c r="AIO183" s="17"/>
      <c r="AIP183" s="17"/>
      <c r="AIQ183" s="17"/>
      <c r="AIR183" s="17"/>
      <c r="AIS183" s="17"/>
      <c r="AIT183" s="17"/>
      <c r="AIU183" s="17"/>
      <c r="AIV183" s="17"/>
      <c r="AIW183" s="17"/>
      <c r="AIX183" s="17"/>
      <c r="AIY183" s="17"/>
      <c r="AIZ183" s="17"/>
      <c r="AJA183" s="17"/>
      <c r="AJB183" s="17"/>
      <c r="AJC183" s="17"/>
      <c r="AJD183" s="17"/>
      <c r="AJE183" s="17"/>
      <c r="AJF183" s="17"/>
      <c r="AJG183" s="17"/>
      <c r="AJH183" s="17"/>
      <c r="AJI183" s="17"/>
      <c r="AJJ183" s="17"/>
      <c r="AJK183" s="17"/>
      <c r="AJL183" s="17"/>
      <c r="AJM183" s="17"/>
      <c r="AJN183" s="17"/>
      <c r="AJO183" s="17"/>
      <c r="AJP183" s="17"/>
      <c r="AJQ183" s="17"/>
      <c r="AJR183" s="17"/>
      <c r="AJS183" s="17"/>
      <c r="AJT183" s="17"/>
      <c r="AJU183" s="17"/>
      <c r="AJV183" s="17"/>
      <c r="AJW183" s="17"/>
      <c r="AJX183" s="17"/>
      <c r="AJY183" s="17"/>
      <c r="AJZ183" s="17"/>
      <c r="AKA183" s="17"/>
      <c r="AKB183" s="17"/>
      <c r="AKC183" s="17"/>
      <c r="AKD183" s="17"/>
      <c r="AKE183" s="17"/>
      <c r="AKF183" s="17"/>
      <c r="AKG183" s="17"/>
      <c r="AKH183" s="17"/>
      <c r="AKI183" s="17"/>
      <c r="AKJ183" s="17"/>
      <c r="AKK183" s="17"/>
      <c r="AKL183" s="17"/>
      <c r="AKM183" s="17"/>
      <c r="AKN183" s="17"/>
      <c r="AKO183" s="17"/>
      <c r="AKP183" s="17"/>
      <c r="AKQ183" s="17"/>
      <c r="AKR183" s="17"/>
      <c r="AKS183" s="17"/>
      <c r="AKT183" s="17"/>
      <c r="AKU183" s="17"/>
      <c r="AKV183" s="17"/>
      <c r="AKW183" s="17"/>
      <c r="AKX183" s="17"/>
      <c r="AKY183" s="17"/>
      <c r="AKZ183" s="17"/>
      <c r="ALA183" s="17"/>
      <c r="ALB183" s="17"/>
      <c r="ALC183" s="17"/>
      <c r="ALD183" s="17"/>
      <c r="ALE183" s="17"/>
      <c r="ALF183" s="17"/>
      <c r="ALG183" s="17"/>
      <c r="ALH183" s="17"/>
      <c r="ALI183" s="17"/>
      <c r="ALJ183" s="17"/>
      <c r="ALK183" s="17"/>
      <c r="ALL183" s="17"/>
      <c r="ALM183" s="17"/>
      <c r="ALN183" s="17"/>
      <c r="ALO183" s="17"/>
      <c r="ALP183" s="17"/>
      <c r="ALQ183" s="17"/>
      <c r="ALR183" s="17"/>
      <c r="ALS183" s="17"/>
      <c r="ALT183" s="17"/>
      <c r="ALU183" s="17"/>
      <c r="ALV183" s="17"/>
      <c r="ALW183" s="17"/>
      <c r="ALX183" s="17"/>
      <c r="ALY183" s="17"/>
      <c r="ALZ183" s="17"/>
      <c r="AMA183" s="17"/>
      <c r="AMB183" s="17"/>
      <c r="AMC183" s="17"/>
      <c r="AMD183" s="17"/>
      <c r="AME183" s="17"/>
      <c r="AMF183" s="17"/>
      <c r="AMG183" s="17"/>
      <c r="AMH183" s="17"/>
      <c r="AMI183" s="17"/>
      <c r="AMJ183" s="17"/>
    </row>
    <row r="184" spans="1:1024" s="18" customFormat="1" ht="45" customHeight="1">
      <c r="A184" s="28" t="s">
        <v>29</v>
      </c>
      <c r="B184" s="12"/>
      <c r="C184" s="12" t="s">
        <v>193</v>
      </c>
      <c r="D184" s="12" t="s">
        <v>205</v>
      </c>
      <c r="E184" s="12" t="s">
        <v>30</v>
      </c>
      <c r="F184" s="21">
        <v>343.7</v>
      </c>
      <c r="G184" s="21">
        <v>650</v>
      </c>
      <c r="H184" s="21">
        <v>650</v>
      </c>
      <c r="I184" s="15"/>
      <c r="J184" s="16"/>
      <c r="K184" s="17"/>
      <c r="L184" s="17"/>
      <c r="M184" s="55"/>
      <c r="N184" s="55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  <c r="AA184" s="17"/>
      <c r="AB184" s="17"/>
      <c r="AC184" s="17"/>
      <c r="AD184" s="17"/>
      <c r="AE184" s="17"/>
      <c r="AF184" s="17"/>
      <c r="AG184" s="17"/>
      <c r="AH184" s="17"/>
      <c r="AI184" s="17"/>
      <c r="AJ184" s="17"/>
      <c r="AK184" s="17"/>
      <c r="AL184" s="17"/>
      <c r="AM184" s="17"/>
      <c r="AN184" s="17"/>
      <c r="AO184" s="17"/>
      <c r="AP184" s="17"/>
      <c r="AQ184" s="17"/>
      <c r="AR184" s="17"/>
      <c r="AS184" s="17"/>
      <c r="AT184" s="17"/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7"/>
      <c r="DW184" s="17"/>
      <c r="DX184" s="17"/>
      <c r="DY184" s="17"/>
      <c r="DZ184" s="17"/>
      <c r="EA184" s="17"/>
      <c r="EB184" s="17"/>
      <c r="EC184" s="17"/>
      <c r="ED184" s="17"/>
      <c r="EE184" s="17"/>
      <c r="EF184" s="17"/>
      <c r="EG184" s="17"/>
      <c r="EH184" s="17"/>
      <c r="EI184" s="17"/>
      <c r="EJ184" s="17"/>
      <c r="EK184" s="17"/>
      <c r="EL184" s="17"/>
      <c r="EM184" s="17"/>
      <c r="EN184" s="17"/>
      <c r="EO184" s="17"/>
      <c r="EP184" s="17"/>
      <c r="EQ184" s="17"/>
      <c r="ER184" s="17"/>
      <c r="ES184" s="17"/>
      <c r="ET184" s="17"/>
      <c r="EU184" s="17"/>
      <c r="EV184" s="17"/>
      <c r="EW184" s="17"/>
      <c r="EX184" s="17"/>
      <c r="EY184" s="17"/>
      <c r="EZ184" s="17"/>
      <c r="FA184" s="17"/>
      <c r="FB184" s="17"/>
      <c r="FC184" s="17"/>
      <c r="FD184" s="17"/>
      <c r="FE184" s="17"/>
      <c r="FF184" s="17"/>
      <c r="FG184" s="17"/>
      <c r="FH184" s="17"/>
      <c r="FI184" s="17"/>
      <c r="FJ184" s="17"/>
      <c r="FK184" s="17"/>
      <c r="FL184" s="17"/>
      <c r="FM184" s="17"/>
      <c r="FN184" s="17"/>
      <c r="FO184" s="17"/>
      <c r="FP184" s="17"/>
      <c r="FQ184" s="17"/>
      <c r="FR184" s="17"/>
      <c r="FS184" s="17"/>
      <c r="FT184" s="17"/>
      <c r="FU184" s="17"/>
      <c r="FV184" s="17"/>
      <c r="FW184" s="17"/>
      <c r="FX184" s="17"/>
      <c r="FY184" s="17"/>
      <c r="FZ184" s="17"/>
      <c r="GA184" s="17"/>
      <c r="GB184" s="17"/>
      <c r="GC184" s="17"/>
      <c r="GD184" s="17"/>
      <c r="GE184" s="17"/>
      <c r="GF184" s="17"/>
      <c r="GG184" s="17"/>
      <c r="GH184" s="17"/>
      <c r="GI184" s="17"/>
      <c r="GJ184" s="17"/>
      <c r="GK184" s="17"/>
      <c r="GL184" s="17"/>
      <c r="GM184" s="17"/>
      <c r="GN184" s="17"/>
      <c r="GO184" s="17"/>
      <c r="GP184" s="17"/>
      <c r="GQ184" s="17"/>
      <c r="GR184" s="17"/>
      <c r="GS184" s="17"/>
      <c r="GT184" s="17"/>
      <c r="GU184" s="17"/>
      <c r="GV184" s="17"/>
      <c r="GW184" s="17"/>
      <c r="GX184" s="17"/>
      <c r="GY184" s="17"/>
      <c r="GZ184" s="17"/>
      <c r="HA184" s="17"/>
      <c r="HB184" s="17"/>
      <c r="HC184" s="17"/>
      <c r="HD184" s="17"/>
      <c r="HE184" s="17"/>
      <c r="HF184" s="17"/>
      <c r="HG184" s="17"/>
      <c r="HH184" s="17"/>
      <c r="HI184" s="17"/>
      <c r="HJ184" s="17"/>
      <c r="HK184" s="17"/>
      <c r="HL184" s="17"/>
      <c r="HM184" s="17"/>
      <c r="HN184" s="17"/>
      <c r="HO184" s="17"/>
      <c r="HP184" s="17"/>
      <c r="HQ184" s="17"/>
      <c r="HR184" s="17"/>
      <c r="HS184" s="17"/>
      <c r="HT184" s="17"/>
      <c r="HU184" s="17"/>
      <c r="HV184" s="17"/>
      <c r="HW184" s="17"/>
      <c r="HX184" s="17"/>
      <c r="HY184" s="17"/>
      <c r="HZ184" s="17"/>
      <c r="IA184" s="17"/>
      <c r="IB184" s="17"/>
      <c r="IC184" s="17"/>
      <c r="ID184" s="17"/>
      <c r="IE184" s="17"/>
      <c r="IF184" s="17"/>
      <c r="IG184" s="17"/>
      <c r="IH184" s="17"/>
      <c r="II184" s="17"/>
      <c r="IJ184" s="17"/>
      <c r="IK184" s="17"/>
      <c r="IL184" s="17"/>
      <c r="IM184" s="17"/>
      <c r="IN184" s="17"/>
      <c r="IO184" s="17"/>
      <c r="IP184" s="17"/>
      <c r="IQ184" s="17"/>
      <c r="IR184" s="17"/>
      <c r="IS184" s="17"/>
      <c r="IT184" s="17"/>
      <c r="IU184" s="17"/>
      <c r="IV184" s="17"/>
      <c r="IW184" s="17"/>
      <c r="IX184" s="17"/>
      <c r="IY184" s="17"/>
      <c r="IZ184" s="17"/>
      <c r="JA184" s="17"/>
      <c r="JB184" s="17"/>
      <c r="JC184" s="17"/>
      <c r="JD184" s="17"/>
      <c r="JE184" s="17"/>
      <c r="JF184" s="17"/>
      <c r="JG184" s="17"/>
      <c r="JH184" s="17"/>
      <c r="JI184" s="17"/>
      <c r="JJ184" s="17"/>
      <c r="JK184" s="17"/>
      <c r="JL184" s="17"/>
      <c r="JM184" s="17"/>
      <c r="JN184" s="17"/>
      <c r="JO184" s="17"/>
      <c r="JP184" s="17"/>
      <c r="JQ184" s="17"/>
      <c r="JR184" s="17"/>
      <c r="JS184" s="17"/>
      <c r="JT184" s="17"/>
      <c r="JU184" s="17"/>
      <c r="JV184" s="17"/>
      <c r="JW184" s="17"/>
      <c r="JX184" s="17"/>
      <c r="JY184" s="17"/>
      <c r="JZ184" s="17"/>
      <c r="KA184" s="17"/>
      <c r="KB184" s="17"/>
      <c r="KC184" s="17"/>
      <c r="KD184" s="17"/>
      <c r="KE184" s="17"/>
      <c r="KF184" s="17"/>
      <c r="KG184" s="17"/>
      <c r="KH184" s="17"/>
      <c r="KI184" s="17"/>
      <c r="KJ184" s="17"/>
      <c r="KK184" s="17"/>
      <c r="KL184" s="17"/>
      <c r="KM184" s="17"/>
      <c r="KN184" s="17"/>
      <c r="KO184" s="17"/>
      <c r="KP184" s="17"/>
      <c r="KQ184" s="17"/>
      <c r="KR184" s="17"/>
      <c r="KS184" s="17"/>
      <c r="KT184" s="17"/>
      <c r="KU184" s="17"/>
      <c r="KV184" s="17"/>
      <c r="KW184" s="17"/>
      <c r="KX184" s="17"/>
      <c r="KY184" s="17"/>
      <c r="KZ184" s="17"/>
      <c r="LA184" s="17"/>
      <c r="LB184" s="17"/>
      <c r="LC184" s="17"/>
      <c r="LD184" s="17"/>
      <c r="LE184" s="17"/>
      <c r="LF184" s="17"/>
      <c r="LG184" s="17"/>
      <c r="LH184" s="17"/>
      <c r="LI184" s="17"/>
      <c r="LJ184" s="17"/>
      <c r="LK184" s="17"/>
      <c r="LL184" s="17"/>
      <c r="LM184" s="17"/>
      <c r="LN184" s="17"/>
      <c r="LO184" s="17"/>
      <c r="LP184" s="17"/>
      <c r="LQ184" s="17"/>
      <c r="LR184" s="17"/>
      <c r="LS184" s="17"/>
      <c r="LT184" s="17"/>
      <c r="LU184" s="17"/>
      <c r="LV184" s="17"/>
      <c r="LW184" s="17"/>
      <c r="LX184" s="17"/>
      <c r="LY184" s="17"/>
      <c r="LZ184" s="17"/>
      <c r="MA184" s="17"/>
      <c r="MB184" s="17"/>
      <c r="MC184" s="17"/>
      <c r="MD184" s="17"/>
      <c r="ME184" s="17"/>
      <c r="MF184" s="17"/>
      <c r="MG184" s="17"/>
      <c r="MH184" s="17"/>
      <c r="MI184" s="17"/>
      <c r="MJ184" s="17"/>
      <c r="MK184" s="17"/>
      <c r="ML184" s="17"/>
      <c r="MM184" s="17"/>
      <c r="MN184" s="17"/>
      <c r="MO184" s="17"/>
      <c r="MP184" s="17"/>
      <c r="MQ184" s="17"/>
      <c r="MR184" s="17"/>
      <c r="MS184" s="17"/>
      <c r="MT184" s="17"/>
      <c r="MU184" s="17"/>
      <c r="MV184" s="17"/>
      <c r="MW184" s="17"/>
      <c r="MX184" s="17"/>
      <c r="MY184" s="17"/>
      <c r="MZ184" s="17"/>
      <c r="NA184" s="17"/>
      <c r="NB184" s="17"/>
      <c r="NC184" s="17"/>
      <c r="ND184" s="17"/>
      <c r="NE184" s="17"/>
      <c r="NF184" s="17"/>
      <c r="NG184" s="17"/>
      <c r="NH184" s="17"/>
      <c r="NI184" s="17"/>
      <c r="NJ184" s="17"/>
      <c r="NK184" s="17"/>
      <c r="NL184" s="17"/>
      <c r="NM184" s="17"/>
      <c r="NN184" s="17"/>
      <c r="NO184" s="17"/>
      <c r="NP184" s="17"/>
      <c r="NQ184" s="17"/>
      <c r="NR184" s="17"/>
      <c r="NS184" s="17"/>
      <c r="NT184" s="17"/>
      <c r="NU184" s="17"/>
      <c r="NV184" s="17"/>
      <c r="NW184" s="17"/>
      <c r="NX184" s="17"/>
      <c r="NY184" s="17"/>
      <c r="NZ184" s="17"/>
      <c r="OA184" s="17"/>
      <c r="OB184" s="17"/>
      <c r="OC184" s="17"/>
      <c r="OD184" s="17"/>
      <c r="OE184" s="17"/>
      <c r="OF184" s="17"/>
      <c r="OG184" s="17"/>
      <c r="OH184" s="17"/>
      <c r="OI184" s="17"/>
      <c r="OJ184" s="17"/>
      <c r="OK184" s="17"/>
      <c r="OL184" s="17"/>
      <c r="OM184" s="17"/>
      <c r="ON184" s="17"/>
      <c r="OO184" s="17"/>
      <c r="OP184" s="17"/>
      <c r="OQ184" s="17"/>
      <c r="OR184" s="17"/>
      <c r="OS184" s="17"/>
      <c r="OT184" s="17"/>
      <c r="OU184" s="17"/>
      <c r="OV184" s="17"/>
      <c r="OW184" s="17"/>
      <c r="OX184" s="17"/>
      <c r="OY184" s="17"/>
      <c r="OZ184" s="17"/>
      <c r="PA184" s="17"/>
      <c r="PB184" s="17"/>
      <c r="PC184" s="17"/>
      <c r="PD184" s="17"/>
      <c r="PE184" s="17"/>
      <c r="PF184" s="17"/>
      <c r="PG184" s="17"/>
      <c r="PH184" s="17"/>
      <c r="PI184" s="17"/>
      <c r="PJ184" s="17"/>
      <c r="PK184" s="17"/>
      <c r="PL184" s="17"/>
      <c r="PM184" s="17"/>
      <c r="PN184" s="17"/>
      <c r="PO184" s="17"/>
      <c r="PP184" s="17"/>
      <c r="PQ184" s="17"/>
      <c r="PR184" s="17"/>
      <c r="PS184" s="17"/>
      <c r="PT184" s="17"/>
      <c r="PU184" s="17"/>
      <c r="PV184" s="17"/>
      <c r="PW184" s="17"/>
      <c r="PX184" s="17"/>
      <c r="PY184" s="17"/>
      <c r="PZ184" s="17"/>
      <c r="QA184" s="17"/>
      <c r="QB184" s="17"/>
      <c r="QC184" s="17"/>
      <c r="QD184" s="17"/>
      <c r="QE184" s="17"/>
      <c r="QF184" s="17"/>
      <c r="QG184" s="17"/>
      <c r="QH184" s="17"/>
      <c r="QI184" s="17"/>
      <c r="QJ184" s="17"/>
      <c r="QK184" s="17"/>
      <c r="QL184" s="17"/>
      <c r="QM184" s="17"/>
      <c r="QN184" s="17"/>
      <c r="QO184" s="17"/>
      <c r="QP184" s="17"/>
      <c r="QQ184" s="17"/>
      <c r="QR184" s="17"/>
      <c r="QS184" s="17"/>
      <c r="QT184" s="17"/>
      <c r="QU184" s="17"/>
      <c r="QV184" s="17"/>
      <c r="QW184" s="17"/>
      <c r="QX184" s="17"/>
      <c r="QY184" s="17"/>
      <c r="QZ184" s="17"/>
      <c r="RA184" s="17"/>
      <c r="RB184" s="17"/>
      <c r="RC184" s="17"/>
      <c r="RD184" s="17"/>
      <c r="RE184" s="17"/>
      <c r="RF184" s="17"/>
      <c r="RG184" s="17"/>
      <c r="RH184" s="17"/>
      <c r="RI184" s="17"/>
      <c r="RJ184" s="17"/>
      <c r="RK184" s="17"/>
      <c r="RL184" s="17"/>
      <c r="RM184" s="17"/>
      <c r="RN184" s="17"/>
      <c r="RO184" s="17"/>
      <c r="RP184" s="17"/>
      <c r="RQ184" s="17"/>
      <c r="RR184" s="17"/>
      <c r="RS184" s="17"/>
      <c r="RT184" s="17"/>
      <c r="RU184" s="17"/>
      <c r="RV184" s="17"/>
      <c r="RW184" s="17"/>
      <c r="RX184" s="17"/>
      <c r="RY184" s="17"/>
      <c r="RZ184" s="17"/>
      <c r="SA184" s="17"/>
      <c r="SB184" s="17"/>
      <c r="SC184" s="17"/>
      <c r="SD184" s="17"/>
      <c r="SE184" s="17"/>
      <c r="SF184" s="17"/>
      <c r="SG184" s="17"/>
      <c r="SH184" s="17"/>
      <c r="SI184" s="17"/>
      <c r="SJ184" s="17"/>
      <c r="SK184" s="17"/>
      <c r="SL184" s="17"/>
      <c r="SM184" s="17"/>
      <c r="SN184" s="17"/>
      <c r="SO184" s="17"/>
      <c r="SP184" s="17"/>
      <c r="SQ184" s="17"/>
      <c r="SR184" s="17"/>
      <c r="SS184" s="17"/>
      <c r="ST184" s="17"/>
      <c r="SU184" s="17"/>
      <c r="SV184" s="17"/>
      <c r="SW184" s="17"/>
      <c r="SX184" s="17"/>
      <c r="SY184" s="17"/>
      <c r="SZ184" s="17"/>
      <c r="TA184" s="17"/>
      <c r="TB184" s="17"/>
      <c r="TC184" s="17"/>
      <c r="TD184" s="17"/>
      <c r="TE184" s="17"/>
      <c r="TF184" s="17"/>
      <c r="TG184" s="17"/>
      <c r="TH184" s="17"/>
      <c r="TI184" s="17"/>
      <c r="TJ184" s="17"/>
      <c r="TK184" s="17"/>
      <c r="TL184" s="17"/>
      <c r="TM184" s="17"/>
      <c r="TN184" s="17"/>
      <c r="TO184" s="17"/>
      <c r="TP184" s="17"/>
      <c r="TQ184" s="17"/>
      <c r="TR184" s="17"/>
      <c r="TS184" s="17"/>
      <c r="TT184" s="17"/>
      <c r="TU184" s="17"/>
      <c r="TV184" s="17"/>
      <c r="TW184" s="17"/>
      <c r="TX184" s="17"/>
      <c r="TY184" s="17"/>
      <c r="TZ184" s="17"/>
      <c r="UA184" s="17"/>
      <c r="UB184" s="17"/>
      <c r="UC184" s="17"/>
      <c r="UD184" s="17"/>
      <c r="UE184" s="17"/>
      <c r="UF184" s="17"/>
      <c r="UG184" s="17"/>
      <c r="UH184" s="17"/>
      <c r="UI184" s="17"/>
      <c r="UJ184" s="17"/>
      <c r="UK184" s="17"/>
      <c r="UL184" s="17"/>
      <c r="UM184" s="17"/>
      <c r="UN184" s="17"/>
      <c r="UO184" s="17"/>
      <c r="UP184" s="17"/>
      <c r="UQ184" s="17"/>
      <c r="UR184" s="17"/>
      <c r="US184" s="17"/>
      <c r="UT184" s="17"/>
      <c r="UU184" s="17"/>
      <c r="UV184" s="17"/>
      <c r="UW184" s="17"/>
      <c r="UX184" s="17"/>
      <c r="UY184" s="17"/>
      <c r="UZ184" s="17"/>
      <c r="VA184" s="17"/>
      <c r="VB184" s="17"/>
      <c r="VC184" s="17"/>
      <c r="VD184" s="17"/>
      <c r="VE184" s="17"/>
      <c r="VF184" s="17"/>
      <c r="VG184" s="17"/>
      <c r="VH184" s="17"/>
      <c r="VI184" s="17"/>
      <c r="VJ184" s="17"/>
      <c r="VK184" s="17"/>
      <c r="VL184" s="17"/>
      <c r="VM184" s="17"/>
      <c r="VN184" s="17"/>
      <c r="VO184" s="17"/>
      <c r="VP184" s="17"/>
      <c r="VQ184" s="17"/>
      <c r="VR184" s="17"/>
      <c r="VS184" s="17"/>
      <c r="VT184" s="17"/>
      <c r="VU184" s="17"/>
      <c r="VV184" s="17"/>
      <c r="VW184" s="17"/>
      <c r="VX184" s="17"/>
      <c r="VY184" s="17"/>
      <c r="VZ184" s="17"/>
      <c r="WA184" s="17"/>
      <c r="WB184" s="17"/>
      <c r="WC184" s="17"/>
      <c r="WD184" s="17"/>
      <c r="WE184" s="17"/>
      <c r="WF184" s="17"/>
      <c r="WG184" s="17"/>
      <c r="WH184" s="17"/>
      <c r="WI184" s="17"/>
      <c r="WJ184" s="17"/>
      <c r="WK184" s="17"/>
      <c r="WL184" s="17"/>
      <c r="WM184" s="17"/>
      <c r="WN184" s="17"/>
      <c r="WO184" s="17"/>
      <c r="WP184" s="17"/>
      <c r="WQ184" s="17"/>
      <c r="WR184" s="17"/>
      <c r="WS184" s="17"/>
      <c r="WT184" s="17"/>
      <c r="WU184" s="17"/>
      <c r="WV184" s="17"/>
      <c r="WW184" s="17"/>
      <c r="WX184" s="17"/>
      <c r="WY184" s="17"/>
      <c r="WZ184" s="17"/>
      <c r="XA184" s="17"/>
      <c r="XB184" s="17"/>
      <c r="XC184" s="17"/>
      <c r="XD184" s="17"/>
      <c r="XE184" s="17"/>
      <c r="XF184" s="17"/>
      <c r="XG184" s="17"/>
      <c r="XH184" s="17"/>
      <c r="XI184" s="17"/>
      <c r="XJ184" s="17"/>
      <c r="XK184" s="17"/>
      <c r="XL184" s="17"/>
      <c r="XM184" s="17"/>
      <c r="XN184" s="17"/>
      <c r="XO184" s="17"/>
      <c r="XP184" s="17"/>
      <c r="XQ184" s="17"/>
      <c r="XR184" s="17"/>
      <c r="XS184" s="17"/>
      <c r="XT184" s="17"/>
      <c r="XU184" s="17"/>
      <c r="XV184" s="17"/>
      <c r="XW184" s="17"/>
      <c r="XX184" s="17"/>
      <c r="XY184" s="17"/>
      <c r="XZ184" s="17"/>
      <c r="YA184" s="17"/>
      <c r="YB184" s="17"/>
      <c r="YC184" s="17"/>
      <c r="YD184" s="17"/>
      <c r="YE184" s="17"/>
      <c r="YF184" s="17"/>
      <c r="YG184" s="17"/>
      <c r="YH184" s="17"/>
      <c r="YI184" s="17"/>
      <c r="YJ184" s="17"/>
      <c r="YK184" s="17"/>
      <c r="YL184" s="17"/>
      <c r="YM184" s="17"/>
      <c r="YN184" s="17"/>
      <c r="YO184" s="17"/>
      <c r="YP184" s="17"/>
      <c r="YQ184" s="17"/>
      <c r="YR184" s="17"/>
      <c r="YS184" s="17"/>
      <c r="YT184" s="17"/>
      <c r="YU184" s="17"/>
      <c r="YV184" s="17"/>
      <c r="YW184" s="17"/>
      <c r="YX184" s="17"/>
      <c r="YY184" s="17"/>
      <c r="YZ184" s="17"/>
      <c r="ZA184" s="17"/>
      <c r="ZB184" s="17"/>
      <c r="ZC184" s="17"/>
      <c r="ZD184" s="17"/>
      <c r="ZE184" s="17"/>
      <c r="ZF184" s="17"/>
      <c r="ZG184" s="17"/>
      <c r="ZH184" s="17"/>
      <c r="ZI184" s="17"/>
      <c r="ZJ184" s="17"/>
      <c r="ZK184" s="17"/>
      <c r="ZL184" s="17"/>
      <c r="ZM184" s="17"/>
      <c r="ZN184" s="17"/>
      <c r="ZO184" s="17"/>
      <c r="ZP184" s="17"/>
      <c r="ZQ184" s="17"/>
      <c r="ZR184" s="17"/>
      <c r="ZS184" s="17"/>
      <c r="ZT184" s="17"/>
      <c r="ZU184" s="17"/>
      <c r="ZV184" s="17"/>
      <c r="ZW184" s="17"/>
      <c r="ZX184" s="17"/>
      <c r="ZY184" s="17"/>
      <c r="ZZ184" s="17"/>
      <c r="AAA184" s="17"/>
      <c r="AAB184" s="17"/>
      <c r="AAC184" s="17"/>
      <c r="AAD184" s="17"/>
      <c r="AAE184" s="17"/>
      <c r="AAF184" s="17"/>
      <c r="AAG184" s="17"/>
      <c r="AAH184" s="17"/>
      <c r="AAI184" s="17"/>
      <c r="AAJ184" s="17"/>
      <c r="AAK184" s="17"/>
      <c r="AAL184" s="17"/>
      <c r="AAM184" s="17"/>
      <c r="AAN184" s="17"/>
      <c r="AAO184" s="17"/>
      <c r="AAP184" s="17"/>
      <c r="AAQ184" s="17"/>
      <c r="AAR184" s="17"/>
      <c r="AAS184" s="17"/>
      <c r="AAT184" s="17"/>
      <c r="AAU184" s="17"/>
      <c r="AAV184" s="17"/>
      <c r="AAW184" s="17"/>
      <c r="AAX184" s="17"/>
      <c r="AAY184" s="17"/>
      <c r="AAZ184" s="17"/>
      <c r="ABA184" s="17"/>
      <c r="ABB184" s="17"/>
      <c r="ABC184" s="17"/>
      <c r="ABD184" s="17"/>
      <c r="ABE184" s="17"/>
      <c r="ABF184" s="17"/>
      <c r="ABG184" s="17"/>
      <c r="ABH184" s="17"/>
      <c r="ABI184" s="17"/>
      <c r="ABJ184" s="17"/>
      <c r="ABK184" s="17"/>
      <c r="ABL184" s="17"/>
      <c r="ABM184" s="17"/>
      <c r="ABN184" s="17"/>
      <c r="ABO184" s="17"/>
      <c r="ABP184" s="17"/>
      <c r="ABQ184" s="17"/>
      <c r="ABR184" s="17"/>
      <c r="ABS184" s="17"/>
      <c r="ABT184" s="17"/>
      <c r="ABU184" s="17"/>
      <c r="ABV184" s="17"/>
      <c r="ABW184" s="17"/>
      <c r="ABX184" s="17"/>
      <c r="ABY184" s="17"/>
      <c r="ABZ184" s="17"/>
      <c r="ACA184" s="17"/>
      <c r="ACB184" s="17"/>
      <c r="ACC184" s="17"/>
      <c r="ACD184" s="17"/>
      <c r="ACE184" s="17"/>
      <c r="ACF184" s="17"/>
      <c r="ACG184" s="17"/>
      <c r="ACH184" s="17"/>
      <c r="ACI184" s="17"/>
      <c r="ACJ184" s="17"/>
      <c r="ACK184" s="17"/>
      <c r="ACL184" s="17"/>
      <c r="ACM184" s="17"/>
      <c r="ACN184" s="17"/>
      <c r="ACO184" s="17"/>
      <c r="ACP184" s="17"/>
      <c r="ACQ184" s="17"/>
      <c r="ACR184" s="17"/>
      <c r="ACS184" s="17"/>
      <c r="ACT184" s="17"/>
      <c r="ACU184" s="17"/>
      <c r="ACV184" s="17"/>
      <c r="ACW184" s="17"/>
      <c r="ACX184" s="17"/>
      <c r="ACY184" s="17"/>
      <c r="ACZ184" s="17"/>
      <c r="ADA184" s="17"/>
      <c r="ADB184" s="17"/>
      <c r="ADC184" s="17"/>
      <c r="ADD184" s="17"/>
      <c r="ADE184" s="17"/>
      <c r="ADF184" s="17"/>
      <c r="ADG184" s="17"/>
      <c r="ADH184" s="17"/>
      <c r="ADI184" s="17"/>
      <c r="ADJ184" s="17"/>
      <c r="ADK184" s="17"/>
      <c r="ADL184" s="17"/>
      <c r="ADM184" s="17"/>
      <c r="ADN184" s="17"/>
      <c r="ADO184" s="17"/>
      <c r="ADP184" s="17"/>
      <c r="ADQ184" s="17"/>
      <c r="ADR184" s="17"/>
      <c r="ADS184" s="17"/>
      <c r="ADT184" s="17"/>
      <c r="ADU184" s="17"/>
      <c r="ADV184" s="17"/>
      <c r="ADW184" s="17"/>
      <c r="ADX184" s="17"/>
      <c r="ADY184" s="17"/>
      <c r="ADZ184" s="17"/>
      <c r="AEA184" s="17"/>
      <c r="AEB184" s="17"/>
      <c r="AEC184" s="17"/>
      <c r="AED184" s="17"/>
      <c r="AEE184" s="17"/>
      <c r="AEF184" s="17"/>
      <c r="AEG184" s="17"/>
      <c r="AEH184" s="17"/>
      <c r="AEI184" s="17"/>
      <c r="AEJ184" s="17"/>
      <c r="AEK184" s="17"/>
      <c r="AEL184" s="17"/>
      <c r="AEM184" s="17"/>
      <c r="AEN184" s="17"/>
      <c r="AEO184" s="17"/>
      <c r="AEP184" s="17"/>
      <c r="AEQ184" s="17"/>
      <c r="AER184" s="17"/>
      <c r="AES184" s="17"/>
      <c r="AET184" s="17"/>
      <c r="AEU184" s="17"/>
      <c r="AEV184" s="17"/>
      <c r="AEW184" s="17"/>
      <c r="AEX184" s="17"/>
      <c r="AEY184" s="17"/>
      <c r="AEZ184" s="17"/>
      <c r="AFA184" s="17"/>
      <c r="AFB184" s="17"/>
      <c r="AFC184" s="17"/>
      <c r="AFD184" s="17"/>
      <c r="AFE184" s="17"/>
      <c r="AFF184" s="17"/>
      <c r="AFG184" s="17"/>
      <c r="AFH184" s="17"/>
      <c r="AFI184" s="17"/>
      <c r="AFJ184" s="17"/>
      <c r="AFK184" s="17"/>
      <c r="AFL184" s="17"/>
      <c r="AFM184" s="17"/>
      <c r="AFN184" s="17"/>
      <c r="AFO184" s="17"/>
      <c r="AFP184" s="17"/>
      <c r="AFQ184" s="17"/>
      <c r="AFR184" s="17"/>
      <c r="AFS184" s="17"/>
      <c r="AFT184" s="17"/>
      <c r="AFU184" s="17"/>
      <c r="AFV184" s="17"/>
      <c r="AFW184" s="17"/>
      <c r="AFX184" s="17"/>
      <c r="AFY184" s="17"/>
      <c r="AFZ184" s="17"/>
      <c r="AGA184" s="17"/>
      <c r="AGB184" s="17"/>
      <c r="AGC184" s="17"/>
      <c r="AGD184" s="17"/>
      <c r="AGE184" s="17"/>
      <c r="AGF184" s="17"/>
      <c r="AGG184" s="17"/>
      <c r="AGH184" s="17"/>
      <c r="AGI184" s="17"/>
      <c r="AGJ184" s="17"/>
      <c r="AGK184" s="17"/>
      <c r="AGL184" s="17"/>
      <c r="AGM184" s="17"/>
      <c r="AGN184" s="17"/>
      <c r="AGO184" s="17"/>
      <c r="AGP184" s="17"/>
      <c r="AGQ184" s="17"/>
      <c r="AGR184" s="17"/>
      <c r="AGS184" s="17"/>
      <c r="AGT184" s="17"/>
      <c r="AGU184" s="17"/>
      <c r="AGV184" s="17"/>
      <c r="AGW184" s="17"/>
      <c r="AGX184" s="17"/>
      <c r="AGY184" s="17"/>
      <c r="AGZ184" s="17"/>
      <c r="AHA184" s="17"/>
      <c r="AHB184" s="17"/>
      <c r="AHC184" s="17"/>
      <c r="AHD184" s="17"/>
      <c r="AHE184" s="17"/>
      <c r="AHF184" s="17"/>
      <c r="AHG184" s="17"/>
      <c r="AHH184" s="17"/>
      <c r="AHI184" s="17"/>
      <c r="AHJ184" s="17"/>
      <c r="AHK184" s="17"/>
      <c r="AHL184" s="17"/>
      <c r="AHM184" s="17"/>
      <c r="AHN184" s="17"/>
      <c r="AHO184" s="17"/>
      <c r="AHP184" s="17"/>
      <c r="AHQ184" s="17"/>
      <c r="AHR184" s="17"/>
      <c r="AHS184" s="17"/>
      <c r="AHT184" s="17"/>
      <c r="AHU184" s="17"/>
      <c r="AHV184" s="17"/>
      <c r="AHW184" s="17"/>
      <c r="AHX184" s="17"/>
      <c r="AHY184" s="17"/>
      <c r="AHZ184" s="17"/>
      <c r="AIA184" s="17"/>
      <c r="AIB184" s="17"/>
      <c r="AIC184" s="17"/>
      <c r="AID184" s="17"/>
      <c r="AIE184" s="17"/>
      <c r="AIF184" s="17"/>
      <c r="AIG184" s="17"/>
      <c r="AIH184" s="17"/>
      <c r="AII184" s="17"/>
      <c r="AIJ184" s="17"/>
      <c r="AIK184" s="17"/>
      <c r="AIL184" s="17"/>
      <c r="AIM184" s="17"/>
      <c r="AIN184" s="17"/>
      <c r="AIO184" s="17"/>
      <c r="AIP184" s="17"/>
      <c r="AIQ184" s="17"/>
      <c r="AIR184" s="17"/>
      <c r="AIS184" s="17"/>
      <c r="AIT184" s="17"/>
      <c r="AIU184" s="17"/>
      <c r="AIV184" s="17"/>
      <c r="AIW184" s="17"/>
      <c r="AIX184" s="17"/>
      <c r="AIY184" s="17"/>
      <c r="AIZ184" s="17"/>
      <c r="AJA184" s="17"/>
      <c r="AJB184" s="17"/>
      <c r="AJC184" s="17"/>
      <c r="AJD184" s="17"/>
      <c r="AJE184" s="17"/>
      <c r="AJF184" s="17"/>
      <c r="AJG184" s="17"/>
      <c r="AJH184" s="17"/>
      <c r="AJI184" s="17"/>
      <c r="AJJ184" s="17"/>
      <c r="AJK184" s="17"/>
      <c r="AJL184" s="17"/>
      <c r="AJM184" s="17"/>
      <c r="AJN184" s="17"/>
      <c r="AJO184" s="17"/>
      <c r="AJP184" s="17"/>
      <c r="AJQ184" s="17"/>
      <c r="AJR184" s="17"/>
      <c r="AJS184" s="17"/>
      <c r="AJT184" s="17"/>
      <c r="AJU184" s="17"/>
      <c r="AJV184" s="17"/>
      <c r="AJW184" s="17"/>
      <c r="AJX184" s="17"/>
      <c r="AJY184" s="17"/>
      <c r="AJZ184" s="17"/>
      <c r="AKA184" s="17"/>
      <c r="AKB184" s="17"/>
      <c r="AKC184" s="17"/>
      <c r="AKD184" s="17"/>
      <c r="AKE184" s="17"/>
      <c r="AKF184" s="17"/>
      <c r="AKG184" s="17"/>
      <c r="AKH184" s="17"/>
      <c r="AKI184" s="17"/>
      <c r="AKJ184" s="17"/>
      <c r="AKK184" s="17"/>
      <c r="AKL184" s="17"/>
      <c r="AKM184" s="17"/>
      <c r="AKN184" s="17"/>
      <c r="AKO184" s="17"/>
      <c r="AKP184" s="17"/>
      <c r="AKQ184" s="17"/>
      <c r="AKR184" s="17"/>
      <c r="AKS184" s="17"/>
      <c r="AKT184" s="17"/>
      <c r="AKU184" s="17"/>
      <c r="AKV184" s="17"/>
      <c r="AKW184" s="17"/>
      <c r="AKX184" s="17"/>
      <c r="AKY184" s="17"/>
      <c r="AKZ184" s="17"/>
      <c r="ALA184" s="17"/>
      <c r="ALB184" s="17"/>
      <c r="ALC184" s="17"/>
      <c r="ALD184" s="17"/>
      <c r="ALE184" s="17"/>
      <c r="ALF184" s="17"/>
      <c r="ALG184" s="17"/>
      <c r="ALH184" s="17"/>
      <c r="ALI184" s="17"/>
      <c r="ALJ184" s="17"/>
      <c r="ALK184" s="17"/>
      <c r="ALL184" s="17"/>
      <c r="ALM184" s="17"/>
      <c r="ALN184" s="17"/>
      <c r="ALO184" s="17"/>
      <c r="ALP184" s="17"/>
      <c r="ALQ184" s="17"/>
      <c r="ALR184" s="17"/>
      <c r="ALS184" s="17"/>
      <c r="ALT184" s="17"/>
      <c r="ALU184" s="17"/>
      <c r="ALV184" s="17"/>
      <c r="ALW184" s="17"/>
      <c r="ALX184" s="17"/>
      <c r="ALY184" s="17"/>
      <c r="ALZ184" s="17"/>
      <c r="AMA184" s="17"/>
      <c r="AMB184" s="17"/>
      <c r="AMC184" s="17"/>
      <c r="AMD184" s="17"/>
      <c r="AME184" s="17"/>
      <c r="AMF184" s="17"/>
      <c r="AMG184" s="17"/>
      <c r="AMH184" s="17"/>
      <c r="AMI184" s="17"/>
      <c r="AMJ184" s="17"/>
    </row>
    <row r="185" spans="1:1024" s="49" customFormat="1" ht="16.8" customHeight="1">
      <c r="A185" s="22" t="s">
        <v>206</v>
      </c>
      <c r="B185" s="13"/>
      <c r="C185" s="13" t="s">
        <v>207</v>
      </c>
      <c r="D185" s="13"/>
      <c r="E185" s="13"/>
      <c r="F185" s="14">
        <f>F192+F186</f>
        <v>11586.41</v>
      </c>
      <c r="G185" s="14">
        <f>G192+G186</f>
        <v>400</v>
      </c>
      <c r="H185" s="14">
        <f>H192</f>
        <v>450</v>
      </c>
      <c r="I185" s="23"/>
      <c r="J185" s="24"/>
      <c r="K185" s="24"/>
      <c r="L185" s="24"/>
      <c r="M185" s="57"/>
      <c r="N185" s="57"/>
      <c r="O185" s="24"/>
      <c r="P185" s="24"/>
      <c r="Q185" s="24"/>
      <c r="R185" s="24"/>
    </row>
    <row r="186" spans="1:1024" s="24" customFormat="1" ht="96" customHeight="1">
      <c r="A186" s="35" t="s">
        <v>208</v>
      </c>
      <c r="B186" s="13"/>
      <c r="C186" s="36" t="s">
        <v>207</v>
      </c>
      <c r="D186" s="36" t="s">
        <v>209</v>
      </c>
      <c r="E186" s="26"/>
      <c r="F186" s="37">
        <f>F187</f>
        <v>10905.24</v>
      </c>
      <c r="G186" s="14">
        <v>0</v>
      </c>
      <c r="H186" s="14">
        <v>0</v>
      </c>
      <c r="I186" s="23"/>
      <c r="M186" s="57"/>
      <c r="N186" s="57"/>
    </row>
    <row r="187" spans="1:1024" s="24" customFormat="1" ht="13.2" customHeight="1">
      <c r="A187" s="38" t="s">
        <v>210</v>
      </c>
      <c r="B187" s="39"/>
      <c r="C187" s="36" t="s">
        <v>207</v>
      </c>
      <c r="D187" s="36" t="s">
        <v>211</v>
      </c>
      <c r="E187" s="26"/>
      <c r="F187" s="37">
        <f t="shared" ref="F187:F190" si="24">F188</f>
        <v>10905.24</v>
      </c>
      <c r="G187" s="14">
        <v>0</v>
      </c>
      <c r="H187" s="14">
        <v>0</v>
      </c>
      <c r="I187" s="23"/>
      <c r="M187" s="57"/>
      <c r="N187" s="57"/>
    </row>
    <row r="188" spans="1:1024" s="24" customFormat="1" ht="53.4" customHeight="1">
      <c r="A188" s="40" t="s">
        <v>212</v>
      </c>
      <c r="B188" s="39"/>
      <c r="C188" s="26" t="s">
        <v>207</v>
      </c>
      <c r="D188" s="26" t="s">
        <v>213</v>
      </c>
      <c r="E188" s="26"/>
      <c r="F188" s="27">
        <f t="shared" si="24"/>
        <v>10905.24</v>
      </c>
      <c r="G188" s="27">
        <v>0</v>
      </c>
      <c r="H188" s="27">
        <v>0</v>
      </c>
      <c r="I188" s="23"/>
      <c r="M188" s="57"/>
      <c r="N188" s="57"/>
    </row>
    <row r="189" spans="1:1024" s="24" customFormat="1" ht="63.6" hidden="1" customHeight="1">
      <c r="A189" s="41"/>
      <c r="B189" s="13"/>
      <c r="C189" s="26"/>
      <c r="D189" s="26"/>
      <c r="E189" s="26"/>
      <c r="F189" s="27">
        <f t="shared" si="24"/>
        <v>10905.24</v>
      </c>
      <c r="G189" s="33">
        <v>0</v>
      </c>
      <c r="H189" s="33">
        <v>0</v>
      </c>
      <c r="M189" s="57"/>
      <c r="N189" s="57"/>
    </row>
    <row r="190" spans="1:1024" s="24" customFormat="1" ht="45" customHeight="1">
      <c r="A190" s="41" t="s">
        <v>214</v>
      </c>
      <c r="B190" s="13"/>
      <c r="C190" s="26" t="s">
        <v>207</v>
      </c>
      <c r="D190" s="26" t="s">
        <v>215</v>
      </c>
      <c r="E190" s="26"/>
      <c r="F190" s="27">
        <f t="shared" si="24"/>
        <v>10905.24</v>
      </c>
      <c r="G190" s="27">
        <v>0</v>
      </c>
      <c r="H190" s="27">
        <v>0</v>
      </c>
      <c r="I190" s="23"/>
      <c r="M190" s="57"/>
      <c r="N190" s="57"/>
    </row>
    <row r="191" spans="1:1024" s="24" customFormat="1" ht="43.2" customHeight="1">
      <c r="A191" s="28" t="s">
        <v>29</v>
      </c>
      <c r="B191" s="13"/>
      <c r="C191" s="26" t="s">
        <v>207</v>
      </c>
      <c r="D191" s="26" t="s">
        <v>215</v>
      </c>
      <c r="E191" s="26" t="s">
        <v>30</v>
      </c>
      <c r="F191" s="27">
        <v>10905.24</v>
      </c>
      <c r="G191" s="27">
        <v>0</v>
      </c>
      <c r="H191" s="27">
        <v>0</v>
      </c>
      <c r="I191" s="23"/>
      <c r="M191" s="57"/>
      <c r="N191" s="57"/>
    </row>
    <row r="192" spans="1:1024" s="10" customFormat="1">
      <c r="A192" s="22" t="s">
        <v>25</v>
      </c>
      <c r="B192" s="13"/>
      <c r="C192" s="13" t="s">
        <v>207</v>
      </c>
      <c r="D192" s="13" t="s">
        <v>216</v>
      </c>
      <c r="E192" s="13"/>
      <c r="F192" s="14">
        <f>F193+F197+F204</f>
        <v>681.17000000000007</v>
      </c>
      <c r="G192" s="14">
        <f>G193+G197+G202+G204+G195</f>
        <v>400</v>
      </c>
      <c r="H192" s="14">
        <f>H193+H197+H202+H204+H195</f>
        <v>450</v>
      </c>
      <c r="I192" s="9"/>
      <c r="M192" s="59"/>
      <c r="N192" s="59"/>
    </row>
    <row r="193" spans="1:1024" s="18" customFormat="1" ht="26.4">
      <c r="A193" s="149" t="s">
        <v>217</v>
      </c>
      <c r="B193" s="26"/>
      <c r="C193" s="26" t="s">
        <v>207</v>
      </c>
      <c r="D193" s="26" t="s">
        <v>218</v>
      </c>
      <c r="E193" s="12"/>
      <c r="F193" s="21">
        <f>F194</f>
        <v>180</v>
      </c>
      <c r="G193" s="21">
        <f>G194</f>
        <v>400</v>
      </c>
      <c r="H193" s="21">
        <f>H194</f>
        <v>450</v>
      </c>
      <c r="I193" s="15"/>
      <c r="J193" s="16"/>
      <c r="K193" s="17"/>
      <c r="L193" s="17"/>
      <c r="M193" s="55"/>
      <c r="N193" s="55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  <c r="AA193" s="17"/>
      <c r="AB193" s="17"/>
      <c r="AC193" s="17"/>
      <c r="AD193" s="17"/>
      <c r="AE193" s="17"/>
      <c r="AF193" s="17"/>
      <c r="AG193" s="17"/>
      <c r="AH193" s="17"/>
      <c r="AI193" s="17"/>
      <c r="AJ193" s="17"/>
      <c r="AK193" s="17"/>
      <c r="AL193" s="17"/>
      <c r="AM193" s="17"/>
      <c r="AN193" s="17"/>
      <c r="AO193" s="17"/>
      <c r="AP193" s="17"/>
      <c r="AQ193" s="17"/>
      <c r="AR193" s="17"/>
      <c r="AS193" s="17"/>
      <c r="AT193" s="17"/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  <c r="DV193" s="17"/>
      <c r="DW193" s="17"/>
      <c r="DX193" s="17"/>
      <c r="DY193" s="17"/>
      <c r="DZ193" s="17"/>
      <c r="EA193" s="17"/>
      <c r="EB193" s="17"/>
      <c r="EC193" s="17"/>
      <c r="ED193" s="17"/>
      <c r="EE193" s="17"/>
      <c r="EF193" s="17"/>
      <c r="EG193" s="17"/>
      <c r="EH193" s="17"/>
      <c r="EI193" s="17"/>
      <c r="EJ193" s="17"/>
      <c r="EK193" s="17"/>
      <c r="EL193" s="17"/>
      <c r="EM193" s="17"/>
      <c r="EN193" s="17"/>
      <c r="EO193" s="17"/>
      <c r="EP193" s="17"/>
      <c r="EQ193" s="17"/>
      <c r="ER193" s="17"/>
      <c r="ES193" s="17"/>
      <c r="ET193" s="17"/>
      <c r="EU193" s="17"/>
      <c r="EV193" s="17"/>
      <c r="EW193" s="17"/>
      <c r="EX193" s="17"/>
      <c r="EY193" s="17"/>
      <c r="EZ193" s="17"/>
      <c r="FA193" s="17"/>
      <c r="FB193" s="17"/>
      <c r="FC193" s="17"/>
      <c r="FD193" s="17"/>
      <c r="FE193" s="17"/>
      <c r="FF193" s="17"/>
      <c r="FG193" s="17"/>
      <c r="FH193" s="17"/>
      <c r="FI193" s="17"/>
      <c r="FJ193" s="17"/>
      <c r="FK193" s="17"/>
      <c r="FL193" s="17"/>
      <c r="FM193" s="17"/>
      <c r="FN193" s="17"/>
      <c r="FO193" s="17"/>
      <c r="FP193" s="17"/>
      <c r="FQ193" s="17"/>
      <c r="FR193" s="17"/>
      <c r="FS193" s="17"/>
      <c r="FT193" s="17"/>
      <c r="FU193" s="17"/>
      <c r="FV193" s="17"/>
      <c r="FW193" s="17"/>
      <c r="FX193" s="17"/>
      <c r="FY193" s="17"/>
      <c r="FZ193" s="17"/>
      <c r="GA193" s="17"/>
      <c r="GB193" s="17"/>
      <c r="GC193" s="17"/>
      <c r="GD193" s="17"/>
      <c r="GE193" s="17"/>
      <c r="GF193" s="17"/>
      <c r="GG193" s="17"/>
      <c r="GH193" s="17"/>
      <c r="GI193" s="17"/>
      <c r="GJ193" s="17"/>
      <c r="GK193" s="17"/>
      <c r="GL193" s="17"/>
      <c r="GM193" s="17"/>
      <c r="GN193" s="17"/>
      <c r="GO193" s="17"/>
      <c r="GP193" s="17"/>
      <c r="GQ193" s="17"/>
      <c r="GR193" s="17"/>
      <c r="GS193" s="17"/>
      <c r="GT193" s="17"/>
      <c r="GU193" s="17"/>
      <c r="GV193" s="17"/>
      <c r="GW193" s="17"/>
      <c r="GX193" s="17"/>
      <c r="GY193" s="17"/>
      <c r="GZ193" s="17"/>
      <c r="HA193" s="17"/>
      <c r="HB193" s="17"/>
      <c r="HC193" s="17"/>
      <c r="HD193" s="17"/>
      <c r="HE193" s="17"/>
      <c r="HF193" s="17"/>
      <c r="HG193" s="17"/>
      <c r="HH193" s="17"/>
      <c r="HI193" s="17"/>
      <c r="HJ193" s="17"/>
      <c r="HK193" s="17"/>
      <c r="HL193" s="17"/>
      <c r="HM193" s="17"/>
      <c r="HN193" s="17"/>
      <c r="HO193" s="17"/>
      <c r="HP193" s="17"/>
      <c r="HQ193" s="17"/>
      <c r="HR193" s="17"/>
      <c r="HS193" s="17"/>
      <c r="HT193" s="17"/>
      <c r="HU193" s="17"/>
      <c r="HV193" s="17"/>
      <c r="HW193" s="17"/>
      <c r="HX193" s="17"/>
      <c r="HY193" s="17"/>
      <c r="HZ193" s="17"/>
      <c r="IA193" s="17"/>
      <c r="IB193" s="17"/>
      <c r="IC193" s="17"/>
      <c r="ID193" s="17"/>
      <c r="IE193" s="17"/>
      <c r="IF193" s="17"/>
      <c r="IG193" s="17"/>
      <c r="IH193" s="17"/>
      <c r="II193" s="17"/>
      <c r="IJ193" s="17"/>
      <c r="IK193" s="17"/>
      <c r="IL193" s="17"/>
      <c r="IM193" s="17"/>
      <c r="IN193" s="17"/>
      <c r="IO193" s="17"/>
      <c r="IP193" s="17"/>
      <c r="IQ193" s="17"/>
      <c r="IR193" s="17"/>
      <c r="IS193" s="17"/>
      <c r="IT193" s="17"/>
      <c r="IU193" s="17"/>
      <c r="IV193" s="17"/>
      <c r="IW193" s="17"/>
      <c r="IX193" s="17"/>
      <c r="IY193" s="17"/>
      <c r="IZ193" s="17"/>
      <c r="JA193" s="17"/>
      <c r="JB193" s="17"/>
      <c r="JC193" s="17"/>
      <c r="JD193" s="17"/>
      <c r="JE193" s="17"/>
      <c r="JF193" s="17"/>
      <c r="JG193" s="17"/>
      <c r="JH193" s="17"/>
      <c r="JI193" s="17"/>
      <c r="JJ193" s="17"/>
      <c r="JK193" s="17"/>
      <c r="JL193" s="17"/>
      <c r="JM193" s="17"/>
      <c r="JN193" s="17"/>
      <c r="JO193" s="17"/>
      <c r="JP193" s="17"/>
      <c r="JQ193" s="17"/>
      <c r="JR193" s="17"/>
      <c r="JS193" s="17"/>
      <c r="JT193" s="17"/>
      <c r="JU193" s="17"/>
      <c r="JV193" s="17"/>
      <c r="JW193" s="17"/>
      <c r="JX193" s="17"/>
      <c r="JY193" s="17"/>
      <c r="JZ193" s="17"/>
      <c r="KA193" s="17"/>
      <c r="KB193" s="17"/>
      <c r="KC193" s="17"/>
      <c r="KD193" s="17"/>
      <c r="KE193" s="17"/>
      <c r="KF193" s="17"/>
      <c r="KG193" s="17"/>
      <c r="KH193" s="17"/>
      <c r="KI193" s="17"/>
      <c r="KJ193" s="17"/>
      <c r="KK193" s="17"/>
      <c r="KL193" s="17"/>
      <c r="KM193" s="17"/>
      <c r="KN193" s="17"/>
      <c r="KO193" s="17"/>
      <c r="KP193" s="17"/>
      <c r="KQ193" s="17"/>
      <c r="KR193" s="17"/>
      <c r="KS193" s="17"/>
      <c r="KT193" s="17"/>
      <c r="KU193" s="17"/>
      <c r="KV193" s="17"/>
      <c r="KW193" s="17"/>
      <c r="KX193" s="17"/>
      <c r="KY193" s="17"/>
      <c r="KZ193" s="17"/>
      <c r="LA193" s="17"/>
      <c r="LB193" s="17"/>
      <c r="LC193" s="17"/>
      <c r="LD193" s="17"/>
      <c r="LE193" s="17"/>
      <c r="LF193" s="17"/>
      <c r="LG193" s="17"/>
      <c r="LH193" s="17"/>
      <c r="LI193" s="17"/>
      <c r="LJ193" s="17"/>
      <c r="LK193" s="17"/>
      <c r="LL193" s="17"/>
      <c r="LM193" s="17"/>
      <c r="LN193" s="17"/>
      <c r="LO193" s="17"/>
      <c r="LP193" s="17"/>
      <c r="LQ193" s="17"/>
      <c r="LR193" s="17"/>
      <c r="LS193" s="17"/>
      <c r="LT193" s="17"/>
      <c r="LU193" s="17"/>
      <c r="LV193" s="17"/>
      <c r="LW193" s="17"/>
      <c r="LX193" s="17"/>
      <c r="LY193" s="17"/>
      <c r="LZ193" s="17"/>
      <c r="MA193" s="17"/>
      <c r="MB193" s="17"/>
      <c r="MC193" s="17"/>
      <c r="MD193" s="17"/>
      <c r="ME193" s="17"/>
      <c r="MF193" s="17"/>
      <c r="MG193" s="17"/>
      <c r="MH193" s="17"/>
      <c r="MI193" s="17"/>
      <c r="MJ193" s="17"/>
      <c r="MK193" s="17"/>
      <c r="ML193" s="17"/>
      <c r="MM193" s="17"/>
      <c r="MN193" s="17"/>
      <c r="MO193" s="17"/>
      <c r="MP193" s="17"/>
      <c r="MQ193" s="17"/>
      <c r="MR193" s="17"/>
      <c r="MS193" s="17"/>
      <c r="MT193" s="17"/>
      <c r="MU193" s="17"/>
      <c r="MV193" s="17"/>
      <c r="MW193" s="17"/>
      <c r="MX193" s="17"/>
      <c r="MY193" s="17"/>
      <c r="MZ193" s="17"/>
      <c r="NA193" s="17"/>
      <c r="NB193" s="17"/>
      <c r="NC193" s="17"/>
      <c r="ND193" s="17"/>
      <c r="NE193" s="17"/>
      <c r="NF193" s="17"/>
      <c r="NG193" s="17"/>
      <c r="NH193" s="17"/>
      <c r="NI193" s="17"/>
      <c r="NJ193" s="17"/>
      <c r="NK193" s="17"/>
      <c r="NL193" s="17"/>
      <c r="NM193" s="17"/>
      <c r="NN193" s="17"/>
      <c r="NO193" s="17"/>
      <c r="NP193" s="17"/>
      <c r="NQ193" s="17"/>
      <c r="NR193" s="17"/>
      <c r="NS193" s="17"/>
      <c r="NT193" s="17"/>
      <c r="NU193" s="17"/>
      <c r="NV193" s="17"/>
      <c r="NW193" s="17"/>
      <c r="NX193" s="17"/>
      <c r="NY193" s="17"/>
      <c r="NZ193" s="17"/>
      <c r="OA193" s="17"/>
      <c r="OB193" s="17"/>
      <c r="OC193" s="17"/>
      <c r="OD193" s="17"/>
      <c r="OE193" s="17"/>
      <c r="OF193" s="17"/>
      <c r="OG193" s="17"/>
      <c r="OH193" s="17"/>
      <c r="OI193" s="17"/>
      <c r="OJ193" s="17"/>
      <c r="OK193" s="17"/>
      <c r="OL193" s="17"/>
      <c r="OM193" s="17"/>
      <c r="ON193" s="17"/>
      <c r="OO193" s="17"/>
      <c r="OP193" s="17"/>
      <c r="OQ193" s="17"/>
      <c r="OR193" s="17"/>
      <c r="OS193" s="17"/>
      <c r="OT193" s="17"/>
      <c r="OU193" s="17"/>
      <c r="OV193" s="17"/>
      <c r="OW193" s="17"/>
      <c r="OX193" s="17"/>
      <c r="OY193" s="17"/>
      <c r="OZ193" s="17"/>
      <c r="PA193" s="17"/>
      <c r="PB193" s="17"/>
      <c r="PC193" s="17"/>
      <c r="PD193" s="17"/>
      <c r="PE193" s="17"/>
      <c r="PF193" s="17"/>
      <c r="PG193" s="17"/>
      <c r="PH193" s="17"/>
      <c r="PI193" s="17"/>
      <c r="PJ193" s="17"/>
      <c r="PK193" s="17"/>
      <c r="PL193" s="17"/>
      <c r="PM193" s="17"/>
      <c r="PN193" s="17"/>
      <c r="PO193" s="17"/>
      <c r="PP193" s="17"/>
      <c r="PQ193" s="17"/>
      <c r="PR193" s="17"/>
      <c r="PS193" s="17"/>
      <c r="PT193" s="17"/>
      <c r="PU193" s="17"/>
      <c r="PV193" s="17"/>
      <c r="PW193" s="17"/>
      <c r="PX193" s="17"/>
      <c r="PY193" s="17"/>
      <c r="PZ193" s="17"/>
      <c r="QA193" s="17"/>
      <c r="QB193" s="17"/>
      <c r="QC193" s="17"/>
      <c r="QD193" s="17"/>
      <c r="QE193" s="17"/>
      <c r="QF193" s="17"/>
      <c r="QG193" s="17"/>
      <c r="QH193" s="17"/>
      <c r="QI193" s="17"/>
      <c r="QJ193" s="17"/>
      <c r="QK193" s="17"/>
      <c r="QL193" s="17"/>
      <c r="QM193" s="17"/>
      <c r="QN193" s="17"/>
      <c r="QO193" s="17"/>
      <c r="QP193" s="17"/>
      <c r="QQ193" s="17"/>
      <c r="QR193" s="17"/>
      <c r="QS193" s="17"/>
      <c r="QT193" s="17"/>
      <c r="QU193" s="17"/>
      <c r="QV193" s="17"/>
      <c r="QW193" s="17"/>
      <c r="QX193" s="17"/>
      <c r="QY193" s="17"/>
      <c r="QZ193" s="17"/>
      <c r="RA193" s="17"/>
      <c r="RB193" s="17"/>
      <c r="RC193" s="17"/>
      <c r="RD193" s="17"/>
      <c r="RE193" s="17"/>
      <c r="RF193" s="17"/>
      <c r="RG193" s="17"/>
      <c r="RH193" s="17"/>
      <c r="RI193" s="17"/>
      <c r="RJ193" s="17"/>
      <c r="RK193" s="17"/>
      <c r="RL193" s="17"/>
      <c r="RM193" s="17"/>
      <c r="RN193" s="17"/>
      <c r="RO193" s="17"/>
      <c r="RP193" s="17"/>
      <c r="RQ193" s="17"/>
      <c r="RR193" s="17"/>
      <c r="RS193" s="17"/>
      <c r="RT193" s="17"/>
      <c r="RU193" s="17"/>
      <c r="RV193" s="17"/>
      <c r="RW193" s="17"/>
      <c r="RX193" s="17"/>
      <c r="RY193" s="17"/>
      <c r="RZ193" s="17"/>
      <c r="SA193" s="17"/>
      <c r="SB193" s="17"/>
      <c r="SC193" s="17"/>
      <c r="SD193" s="17"/>
      <c r="SE193" s="17"/>
      <c r="SF193" s="17"/>
      <c r="SG193" s="17"/>
      <c r="SH193" s="17"/>
      <c r="SI193" s="17"/>
      <c r="SJ193" s="17"/>
      <c r="SK193" s="17"/>
      <c r="SL193" s="17"/>
      <c r="SM193" s="17"/>
      <c r="SN193" s="17"/>
      <c r="SO193" s="17"/>
      <c r="SP193" s="17"/>
      <c r="SQ193" s="17"/>
      <c r="SR193" s="17"/>
      <c r="SS193" s="17"/>
      <c r="ST193" s="17"/>
      <c r="SU193" s="17"/>
      <c r="SV193" s="17"/>
      <c r="SW193" s="17"/>
      <c r="SX193" s="17"/>
      <c r="SY193" s="17"/>
      <c r="SZ193" s="17"/>
      <c r="TA193" s="17"/>
      <c r="TB193" s="17"/>
      <c r="TC193" s="17"/>
      <c r="TD193" s="17"/>
      <c r="TE193" s="17"/>
      <c r="TF193" s="17"/>
      <c r="TG193" s="17"/>
      <c r="TH193" s="17"/>
      <c r="TI193" s="17"/>
      <c r="TJ193" s="17"/>
      <c r="TK193" s="17"/>
      <c r="TL193" s="17"/>
      <c r="TM193" s="17"/>
      <c r="TN193" s="17"/>
      <c r="TO193" s="17"/>
      <c r="TP193" s="17"/>
      <c r="TQ193" s="17"/>
      <c r="TR193" s="17"/>
      <c r="TS193" s="17"/>
      <c r="TT193" s="17"/>
      <c r="TU193" s="17"/>
      <c r="TV193" s="17"/>
      <c r="TW193" s="17"/>
      <c r="TX193" s="17"/>
      <c r="TY193" s="17"/>
      <c r="TZ193" s="17"/>
      <c r="UA193" s="17"/>
      <c r="UB193" s="17"/>
      <c r="UC193" s="17"/>
      <c r="UD193" s="17"/>
      <c r="UE193" s="17"/>
      <c r="UF193" s="17"/>
      <c r="UG193" s="17"/>
      <c r="UH193" s="17"/>
      <c r="UI193" s="17"/>
      <c r="UJ193" s="17"/>
      <c r="UK193" s="17"/>
      <c r="UL193" s="17"/>
      <c r="UM193" s="17"/>
      <c r="UN193" s="17"/>
      <c r="UO193" s="17"/>
      <c r="UP193" s="17"/>
      <c r="UQ193" s="17"/>
      <c r="UR193" s="17"/>
      <c r="US193" s="17"/>
      <c r="UT193" s="17"/>
      <c r="UU193" s="17"/>
      <c r="UV193" s="17"/>
      <c r="UW193" s="17"/>
      <c r="UX193" s="17"/>
      <c r="UY193" s="17"/>
      <c r="UZ193" s="17"/>
      <c r="VA193" s="17"/>
      <c r="VB193" s="17"/>
      <c r="VC193" s="17"/>
      <c r="VD193" s="17"/>
      <c r="VE193" s="17"/>
      <c r="VF193" s="17"/>
      <c r="VG193" s="17"/>
      <c r="VH193" s="17"/>
      <c r="VI193" s="17"/>
      <c r="VJ193" s="17"/>
      <c r="VK193" s="17"/>
      <c r="VL193" s="17"/>
      <c r="VM193" s="17"/>
      <c r="VN193" s="17"/>
      <c r="VO193" s="17"/>
      <c r="VP193" s="17"/>
      <c r="VQ193" s="17"/>
      <c r="VR193" s="17"/>
      <c r="VS193" s="17"/>
      <c r="VT193" s="17"/>
      <c r="VU193" s="17"/>
      <c r="VV193" s="17"/>
      <c r="VW193" s="17"/>
      <c r="VX193" s="17"/>
      <c r="VY193" s="17"/>
      <c r="VZ193" s="17"/>
      <c r="WA193" s="17"/>
      <c r="WB193" s="17"/>
      <c r="WC193" s="17"/>
      <c r="WD193" s="17"/>
      <c r="WE193" s="17"/>
      <c r="WF193" s="17"/>
      <c r="WG193" s="17"/>
      <c r="WH193" s="17"/>
      <c r="WI193" s="17"/>
      <c r="WJ193" s="17"/>
      <c r="WK193" s="17"/>
      <c r="WL193" s="17"/>
      <c r="WM193" s="17"/>
      <c r="WN193" s="17"/>
      <c r="WO193" s="17"/>
      <c r="WP193" s="17"/>
      <c r="WQ193" s="17"/>
      <c r="WR193" s="17"/>
      <c r="WS193" s="17"/>
      <c r="WT193" s="17"/>
      <c r="WU193" s="17"/>
      <c r="WV193" s="17"/>
      <c r="WW193" s="17"/>
      <c r="WX193" s="17"/>
      <c r="WY193" s="17"/>
      <c r="WZ193" s="17"/>
      <c r="XA193" s="17"/>
      <c r="XB193" s="17"/>
      <c r="XC193" s="17"/>
      <c r="XD193" s="17"/>
      <c r="XE193" s="17"/>
      <c r="XF193" s="17"/>
      <c r="XG193" s="17"/>
      <c r="XH193" s="17"/>
      <c r="XI193" s="17"/>
      <c r="XJ193" s="17"/>
      <c r="XK193" s="17"/>
      <c r="XL193" s="17"/>
      <c r="XM193" s="17"/>
      <c r="XN193" s="17"/>
      <c r="XO193" s="17"/>
      <c r="XP193" s="17"/>
      <c r="XQ193" s="17"/>
      <c r="XR193" s="17"/>
      <c r="XS193" s="17"/>
      <c r="XT193" s="17"/>
      <c r="XU193" s="17"/>
      <c r="XV193" s="17"/>
      <c r="XW193" s="17"/>
      <c r="XX193" s="17"/>
      <c r="XY193" s="17"/>
      <c r="XZ193" s="17"/>
      <c r="YA193" s="17"/>
      <c r="YB193" s="17"/>
      <c r="YC193" s="17"/>
      <c r="YD193" s="17"/>
      <c r="YE193" s="17"/>
      <c r="YF193" s="17"/>
      <c r="YG193" s="17"/>
      <c r="YH193" s="17"/>
      <c r="YI193" s="17"/>
      <c r="YJ193" s="17"/>
      <c r="YK193" s="17"/>
      <c r="YL193" s="17"/>
      <c r="YM193" s="17"/>
      <c r="YN193" s="17"/>
      <c r="YO193" s="17"/>
      <c r="YP193" s="17"/>
      <c r="YQ193" s="17"/>
      <c r="YR193" s="17"/>
      <c r="YS193" s="17"/>
      <c r="YT193" s="17"/>
      <c r="YU193" s="17"/>
      <c r="YV193" s="17"/>
      <c r="YW193" s="17"/>
      <c r="YX193" s="17"/>
      <c r="YY193" s="17"/>
      <c r="YZ193" s="17"/>
      <c r="ZA193" s="17"/>
      <c r="ZB193" s="17"/>
      <c r="ZC193" s="17"/>
      <c r="ZD193" s="17"/>
      <c r="ZE193" s="17"/>
      <c r="ZF193" s="17"/>
      <c r="ZG193" s="17"/>
      <c r="ZH193" s="17"/>
      <c r="ZI193" s="17"/>
      <c r="ZJ193" s="17"/>
      <c r="ZK193" s="17"/>
      <c r="ZL193" s="17"/>
      <c r="ZM193" s="17"/>
      <c r="ZN193" s="17"/>
      <c r="ZO193" s="17"/>
      <c r="ZP193" s="17"/>
      <c r="ZQ193" s="17"/>
      <c r="ZR193" s="17"/>
      <c r="ZS193" s="17"/>
      <c r="ZT193" s="17"/>
      <c r="ZU193" s="17"/>
      <c r="ZV193" s="17"/>
      <c r="ZW193" s="17"/>
      <c r="ZX193" s="17"/>
      <c r="ZY193" s="17"/>
      <c r="ZZ193" s="17"/>
      <c r="AAA193" s="17"/>
      <c r="AAB193" s="17"/>
      <c r="AAC193" s="17"/>
      <c r="AAD193" s="17"/>
      <c r="AAE193" s="17"/>
      <c r="AAF193" s="17"/>
      <c r="AAG193" s="17"/>
      <c r="AAH193" s="17"/>
      <c r="AAI193" s="17"/>
      <c r="AAJ193" s="17"/>
      <c r="AAK193" s="17"/>
      <c r="AAL193" s="17"/>
      <c r="AAM193" s="17"/>
      <c r="AAN193" s="17"/>
      <c r="AAO193" s="17"/>
      <c r="AAP193" s="17"/>
      <c r="AAQ193" s="17"/>
      <c r="AAR193" s="17"/>
      <c r="AAS193" s="17"/>
      <c r="AAT193" s="17"/>
      <c r="AAU193" s="17"/>
      <c r="AAV193" s="17"/>
      <c r="AAW193" s="17"/>
      <c r="AAX193" s="17"/>
      <c r="AAY193" s="17"/>
      <c r="AAZ193" s="17"/>
      <c r="ABA193" s="17"/>
      <c r="ABB193" s="17"/>
      <c r="ABC193" s="17"/>
      <c r="ABD193" s="17"/>
      <c r="ABE193" s="17"/>
      <c r="ABF193" s="17"/>
      <c r="ABG193" s="17"/>
      <c r="ABH193" s="17"/>
      <c r="ABI193" s="17"/>
      <c r="ABJ193" s="17"/>
      <c r="ABK193" s="17"/>
      <c r="ABL193" s="17"/>
      <c r="ABM193" s="17"/>
      <c r="ABN193" s="17"/>
      <c r="ABO193" s="17"/>
      <c r="ABP193" s="17"/>
      <c r="ABQ193" s="17"/>
      <c r="ABR193" s="17"/>
      <c r="ABS193" s="17"/>
      <c r="ABT193" s="17"/>
      <c r="ABU193" s="17"/>
      <c r="ABV193" s="17"/>
      <c r="ABW193" s="17"/>
      <c r="ABX193" s="17"/>
      <c r="ABY193" s="17"/>
      <c r="ABZ193" s="17"/>
      <c r="ACA193" s="17"/>
      <c r="ACB193" s="17"/>
      <c r="ACC193" s="17"/>
      <c r="ACD193" s="17"/>
      <c r="ACE193" s="17"/>
      <c r="ACF193" s="17"/>
      <c r="ACG193" s="17"/>
      <c r="ACH193" s="17"/>
      <c r="ACI193" s="17"/>
      <c r="ACJ193" s="17"/>
      <c r="ACK193" s="17"/>
      <c r="ACL193" s="17"/>
      <c r="ACM193" s="17"/>
      <c r="ACN193" s="17"/>
      <c r="ACO193" s="17"/>
      <c r="ACP193" s="17"/>
      <c r="ACQ193" s="17"/>
      <c r="ACR193" s="17"/>
      <c r="ACS193" s="17"/>
      <c r="ACT193" s="17"/>
      <c r="ACU193" s="17"/>
      <c r="ACV193" s="17"/>
      <c r="ACW193" s="17"/>
      <c r="ACX193" s="17"/>
      <c r="ACY193" s="17"/>
      <c r="ACZ193" s="17"/>
      <c r="ADA193" s="17"/>
      <c r="ADB193" s="17"/>
      <c r="ADC193" s="17"/>
      <c r="ADD193" s="17"/>
      <c r="ADE193" s="17"/>
      <c r="ADF193" s="17"/>
      <c r="ADG193" s="17"/>
      <c r="ADH193" s="17"/>
      <c r="ADI193" s="17"/>
      <c r="ADJ193" s="17"/>
      <c r="ADK193" s="17"/>
      <c r="ADL193" s="17"/>
      <c r="ADM193" s="17"/>
      <c r="ADN193" s="17"/>
      <c r="ADO193" s="17"/>
      <c r="ADP193" s="17"/>
      <c r="ADQ193" s="17"/>
      <c r="ADR193" s="17"/>
      <c r="ADS193" s="17"/>
      <c r="ADT193" s="17"/>
      <c r="ADU193" s="17"/>
      <c r="ADV193" s="17"/>
      <c r="ADW193" s="17"/>
      <c r="ADX193" s="17"/>
      <c r="ADY193" s="17"/>
      <c r="ADZ193" s="17"/>
      <c r="AEA193" s="17"/>
      <c r="AEB193" s="17"/>
      <c r="AEC193" s="17"/>
      <c r="AED193" s="17"/>
      <c r="AEE193" s="17"/>
      <c r="AEF193" s="17"/>
      <c r="AEG193" s="17"/>
      <c r="AEH193" s="17"/>
      <c r="AEI193" s="17"/>
      <c r="AEJ193" s="17"/>
      <c r="AEK193" s="17"/>
      <c r="AEL193" s="17"/>
      <c r="AEM193" s="17"/>
      <c r="AEN193" s="17"/>
      <c r="AEO193" s="17"/>
      <c r="AEP193" s="17"/>
      <c r="AEQ193" s="17"/>
      <c r="AER193" s="17"/>
      <c r="AES193" s="17"/>
      <c r="AET193" s="17"/>
      <c r="AEU193" s="17"/>
      <c r="AEV193" s="17"/>
      <c r="AEW193" s="17"/>
      <c r="AEX193" s="17"/>
      <c r="AEY193" s="17"/>
      <c r="AEZ193" s="17"/>
      <c r="AFA193" s="17"/>
      <c r="AFB193" s="17"/>
      <c r="AFC193" s="17"/>
      <c r="AFD193" s="17"/>
      <c r="AFE193" s="17"/>
      <c r="AFF193" s="17"/>
      <c r="AFG193" s="17"/>
      <c r="AFH193" s="17"/>
      <c r="AFI193" s="17"/>
      <c r="AFJ193" s="17"/>
      <c r="AFK193" s="17"/>
      <c r="AFL193" s="17"/>
      <c r="AFM193" s="17"/>
      <c r="AFN193" s="17"/>
      <c r="AFO193" s="17"/>
      <c r="AFP193" s="17"/>
      <c r="AFQ193" s="17"/>
      <c r="AFR193" s="17"/>
      <c r="AFS193" s="17"/>
      <c r="AFT193" s="17"/>
      <c r="AFU193" s="17"/>
      <c r="AFV193" s="17"/>
      <c r="AFW193" s="17"/>
      <c r="AFX193" s="17"/>
      <c r="AFY193" s="17"/>
      <c r="AFZ193" s="17"/>
      <c r="AGA193" s="17"/>
      <c r="AGB193" s="17"/>
      <c r="AGC193" s="17"/>
      <c r="AGD193" s="17"/>
      <c r="AGE193" s="17"/>
      <c r="AGF193" s="17"/>
      <c r="AGG193" s="17"/>
      <c r="AGH193" s="17"/>
      <c r="AGI193" s="17"/>
      <c r="AGJ193" s="17"/>
      <c r="AGK193" s="17"/>
      <c r="AGL193" s="17"/>
      <c r="AGM193" s="17"/>
      <c r="AGN193" s="17"/>
      <c r="AGO193" s="17"/>
      <c r="AGP193" s="17"/>
      <c r="AGQ193" s="17"/>
      <c r="AGR193" s="17"/>
      <c r="AGS193" s="17"/>
      <c r="AGT193" s="17"/>
      <c r="AGU193" s="17"/>
      <c r="AGV193" s="17"/>
      <c r="AGW193" s="17"/>
      <c r="AGX193" s="17"/>
      <c r="AGY193" s="17"/>
      <c r="AGZ193" s="17"/>
      <c r="AHA193" s="17"/>
      <c r="AHB193" s="17"/>
      <c r="AHC193" s="17"/>
      <c r="AHD193" s="17"/>
      <c r="AHE193" s="17"/>
      <c r="AHF193" s="17"/>
      <c r="AHG193" s="17"/>
      <c r="AHH193" s="17"/>
      <c r="AHI193" s="17"/>
      <c r="AHJ193" s="17"/>
      <c r="AHK193" s="17"/>
      <c r="AHL193" s="17"/>
      <c r="AHM193" s="17"/>
      <c r="AHN193" s="17"/>
      <c r="AHO193" s="17"/>
      <c r="AHP193" s="17"/>
      <c r="AHQ193" s="17"/>
      <c r="AHR193" s="17"/>
      <c r="AHS193" s="17"/>
      <c r="AHT193" s="17"/>
      <c r="AHU193" s="17"/>
      <c r="AHV193" s="17"/>
      <c r="AHW193" s="17"/>
      <c r="AHX193" s="17"/>
      <c r="AHY193" s="17"/>
      <c r="AHZ193" s="17"/>
      <c r="AIA193" s="17"/>
      <c r="AIB193" s="17"/>
      <c r="AIC193" s="17"/>
      <c r="AID193" s="17"/>
      <c r="AIE193" s="17"/>
      <c r="AIF193" s="17"/>
      <c r="AIG193" s="17"/>
      <c r="AIH193" s="17"/>
      <c r="AII193" s="17"/>
      <c r="AIJ193" s="17"/>
      <c r="AIK193" s="17"/>
      <c r="AIL193" s="17"/>
      <c r="AIM193" s="17"/>
      <c r="AIN193" s="17"/>
      <c r="AIO193" s="17"/>
      <c r="AIP193" s="17"/>
      <c r="AIQ193" s="17"/>
      <c r="AIR193" s="17"/>
      <c r="AIS193" s="17"/>
      <c r="AIT193" s="17"/>
      <c r="AIU193" s="17"/>
      <c r="AIV193" s="17"/>
      <c r="AIW193" s="17"/>
      <c r="AIX193" s="17"/>
      <c r="AIY193" s="17"/>
      <c r="AIZ193" s="17"/>
      <c r="AJA193" s="17"/>
      <c r="AJB193" s="17"/>
      <c r="AJC193" s="17"/>
      <c r="AJD193" s="17"/>
      <c r="AJE193" s="17"/>
      <c r="AJF193" s="17"/>
      <c r="AJG193" s="17"/>
      <c r="AJH193" s="17"/>
      <c r="AJI193" s="17"/>
      <c r="AJJ193" s="17"/>
      <c r="AJK193" s="17"/>
      <c r="AJL193" s="17"/>
      <c r="AJM193" s="17"/>
      <c r="AJN193" s="17"/>
      <c r="AJO193" s="17"/>
      <c r="AJP193" s="17"/>
      <c r="AJQ193" s="17"/>
      <c r="AJR193" s="17"/>
      <c r="AJS193" s="17"/>
      <c r="AJT193" s="17"/>
      <c r="AJU193" s="17"/>
      <c r="AJV193" s="17"/>
      <c r="AJW193" s="17"/>
      <c r="AJX193" s="17"/>
      <c r="AJY193" s="17"/>
      <c r="AJZ193" s="17"/>
      <c r="AKA193" s="17"/>
      <c r="AKB193" s="17"/>
      <c r="AKC193" s="17"/>
      <c r="AKD193" s="17"/>
      <c r="AKE193" s="17"/>
      <c r="AKF193" s="17"/>
      <c r="AKG193" s="17"/>
      <c r="AKH193" s="17"/>
      <c r="AKI193" s="17"/>
      <c r="AKJ193" s="17"/>
      <c r="AKK193" s="17"/>
      <c r="AKL193" s="17"/>
      <c r="AKM193" s="17"/>
      <c r="AKN193" s="17"/>
      <c r="AKO193" s="17"/>
      <c r="AKP193" s="17"/>
      <c r="AKQ193" s="17"/>
      <c r="AKR193" s="17"/>
      <c r="AKS193" s="17"/>
      <c r="AKT193" s="17"/>
      <c r="AKU193" s="17"/>
      <c r="AKV193" s="17"/>
      <c r="AKW193" s="17"/>
      <c r="AKX193" s="17"/>
      <c r="AKY193" s="17"/>
      <c r="AKZ193" s="17"/>
      <c r="ALA193" s="17"/>
      <c r="ALB193" s="17"/>
      <c r="ALC193" s="17"/>
      <c r="ALD193" s="17"/>
      <c r="ALE193" s="17"/>
      <c r="ALF193" s="17"/>
      <c r="ALG193" s="17"/>
      <c r="ALH193" s="17"/>
      <c r="ALI193" s="17"/>
      <c r="ALJ193" s="17"/>
      <c r="ALK193" s="17"/>
      <c r="ALL193" s="17"/>
      <c r="ALM193" s="17"/>
      <c r="ALN193" s="17"/>
      <c r="ALO193" s="17"/>
      <c r="ALP193" s="17"/>
      <c r="ALQ193" s="17"/>
      <c r="ALR193" s="17"/>
      <c r="ALS193" s="17"/>
      <c r="ALT193" s="17"/>
      <c r="ALU193" s="17"/>
      <c r="ALV193" s="17"/>
      <c r="ALW193" s="17"/>
      <c r="ALX193" s="17"/>
      <c r="ALY193" s="17"/>
      <c r="ALZ193" s="17"/>
      <c r="AMA193" s="17"/>
      <c r="AMB193" s="17"/>
      <c r="AMC193" s="17"/>
      <c r="AMD193" s="17"/>
      <c r="AME193" s="17"/>
      <c r="AMF193" s="17"/>
      <c r="AMG193" s="17"/>
      <c r="AMH193" s="17"/>
      <c r="AMI193" s="17"/>
      <c r="AMJ193" s="17"/>
    </row>
    <row r="194" spans="1:1024" s="18" customFormat="1" ht="42.6" customHeight="1">
      <c r="A194" s="44" t="s">
        <v>29</v>
      </c>
      <c r="B194" s="12"/>
      <c r="C194" s="12" t="s">
        <v>207</v>
      </c>
      <c r="D194" s="12" t="s">
        <v>218</v>
      </c>
      <c r="E194" s="12" t="s">
        <v>30</v>
      </c>
      <c r="F194" s="21">
        <v>180</v>
      </c>
      <c r="G194" s="21">
        <v>400</v>
      </c>
      <c r="H194" s="21">
        <v>450</v>
      </c>
      <c r="I194" s="15"/>
      <c r="J194" s="16"/>
      <c r="K194" s="17"/>
      <c r="L194" s="17"/>
      <c r="M194" s="55"/>
      <c r="N194" s="55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  <c r="AA194" s="17"/>
      <c r="AB194" s="17"/>
      <c r="AC194" s="17"/>
      <c r="AD194" s="17"/>
      <c r="AE194" s="17"/>
      <c r="AF194" s="17"/>
      <c r="AG194" s="17"/>
      <c r="AH194" s="17"/>
      <c r="AI194" s="17"/>
      <c r="AJ194" s="17"/>
      <c r="AK194" s="17"/>
      <c r="AL194" s="17"/>
      <c r="AM194" s="17"/>
      <c r="AN194" s="17"/>
      <c r="AO194" s="17"/>
      <c r="AP194" s="17"/>
      <c r="AQ194" s="17"/>
      <c r="AR194" s="17"/>
      <c r="AS194" s="17"/>
      <c r="AT194" s="17"/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/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/>
      <c r="DF194" s="17"/>
      <c r="DG194" s="17"/>
      <c r="DH194" s="17"/>
      <c r="DI194" s="17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  <c r="DV194" s="17"/>
      <c r="DW194" s="17"/>
      <c r="DX194" s="17"/>
      <c r="DY194" s="17"/>
      <c r="DZ194" s="17"/>
      <c r="EA194" s="17"/>
      <c r="EB194" s="17"/>
      <c r="EC194" s="17"/>
      <c r="ED194" s="17"/>
      <c r="EE194" s="17"/>
      <c r="EF194" s="17"/>
      <c r="EG194" s="17"/>
      <c r="EH194" s="17"/>
      <c r="EI194" s="17"/>
      <c r="EJ194" s="17"/>
      <c r="EK194" s="17"/>
      <c r="EL194" s="17"/>
      <c r="EM194" s="17"/>
      <c r="EN194" s="17"/>
      <c r="EO194" s="17"/>
      <c r="EP194" s="17"/>
      <c r="EQ194" s="17"/>
      <c r="ER194" s="17"/>
      <c r="ES194" s="17"/>
      <c r="ET194" s="17"/>
      <c r="EU194" s="17"/>
      <c r="EV194" s="17"/>
      <c r="EW194" s="17"/>
      <c r="EX194" s="17"/>
      <c r="EY194" s="17"/>
      <c r="EZ194" s="17"/>
      <c r="FA194" s="17"/>
      <c r="FB194" s="17"/>
      <c r="FC194" s="17"/>
      <c r="FD194" s="17"/>
      <c r="FE194" s="17"/>
      <c r="FF194" s="17"/>
      <c r="FG194" s="17"/>
      <c r="FH194" s="17"/>
      <c r="FI194" s="17"/>
      <c r="FJ194" s="17"/>
      <c r="FK194" s="17"/>
      <c r="FL194" s="17"/>
      <c r="FM194" s="17"/>
      <c r="FN194" s="17"/>
      <c r="FO194" s="17"/>
      <c r="FP194" s="17"/>
      <c r="FQ194" s="17"/>
      <c r="FR194" s="17"/>
      <c r="FS194" s="17"/>
      <c r="FT194" s="17"/>
      <c r="FU194" s="17"/>
      <c r="FV194" s="17"/>
      <c r="FW194" s="17"/>
      <c r="FX194" s="17"/>
      <c r="FY194" s="17"/>
      <c r="FZ194" s="17"/>
      <c r="GA194" s="17"/>
      <c r="GB194" s="17"/>
      <c r="GC194" s="17"/>
      <c r="GD194" s="17"/>
      <c r="GE194" s="17"/>
      <c r="GF194" s="17"/>
      <c r="GG194" s="17"/>
      <c r="GH194" s="17"/>
      <c r="GI194" s="17"/>
      <c r="GJ194" s="17"/>
      <c r="GK194" s="17"/>
      <c r="GL194" s="17"/>
      <c r="GM194" s="17"/>
      <c r="GN194" s="17"/>
      <c r="GO194" s="17"/>
      <c r="GP194" s="17"/>
      <c r="GQ194" s="17"/>
      <c r="GR194" s="17"/>
      <c r="GS194" s="17"/>
      <c r="GT194" s="17"/>
      <c r="GU194" s="17"/>
      <c r="GV194" s="17"/>
      <c r="GW194" s="17"/>
      <c r="GX194" s="17"/>
      <c r="GY194" s="17"/>
      <c r="GZ194" s="17"/>
      <c r="HA194" s="17"/>
      <c r="HB194" s="17"/>
      <c r="HC194" s="17"/>
      <c r="HD194" s="17"/>
      <c r="HE194" s="17"/>
      <c r="HF194" s="17"/>
      <c r="HG194" s="17"/>
      <c r="HH194" s="17"/>
      <c r="HI194" s="17"/>
      <c r="HJ194" s="17"/>
      <c r="HK194" s="17"/>
      <c r="HL194" s="17"/>
      <c r="HM194" s="17"/>
      <c r="HN194" s="17"/>
      <c r="HO194" s="17"/>
      <c r="HP194" s="17"/>
      <c r="HQ194" s="17"/>
      <c r="HR194" s="17"/>
      <c r="HS194" s="17"/>
      <c r="HT194" s="17"/>
      <c r="HU194" s="17"/>
      <c r="HV194" s="17"/>
      <c r="HW194" s="17"/>
      <c r="HX194" s="17"/>
      <c r="HY194" s="17"/>
      <c r="HZ194" s="17"/>
      <c r="IA194" s="17"/>
      <c r="IB194" s="17"/>
      <c r="IC194" s="17"/>
      <c r="ID194" s="17"/>
      <c r="IE194" s="17"/>
      <c r="IF194" s="17"/>
      <c r="IG194" s="17"/>
      <c r="IH194" s="17"/>
      <c r="II194" s="17"/>
      <c r="IJ194" s="17"/>
      <c r="IK194" s="17"/>
      <c r="IL194" s="17"/>
      <c r="IM194" s="17"/>
      <c r="IN194" s="17"/>
      <c r="IO194" s="17"/>
      <c r="IP194" s="17"/>
      <c r="IQ194" s="17"/>
      <c r="IR194" s="17"/>
      <c r="IS194" s="17"/>
      <c r="IT194" s="17"/>
      <c r="IU194" s="17"/>
      <c r="IV194" s="17"/>
      <c r="IW194" s="17"/>
      <c r="IX194" s="17"/>
      <c r="IY194" s="17"/>
      <c r="IZ194" s="17"/>
      <c r="JA194" s="17"/>
      <c r="JB194" s="17"/>
      <c r="JC194" s="17"/>
      <c r="JD194" s="17"/>
      <c r="JE194" s="17"/>
      <c r="JF194" s="17"/>
      <c r="JG194" s="17"/>
      <c r="JH194" s="17"/>
      <c r="JI194" s="17"/>
      <c r="JJ194" s="17"/>
      <c r="JK194" s="17"/>
      <c r="JL194" s="17"/>
      <c r="JM194" s="17"/>
      <c r="JN194" s="17"/>
      <c r="JO194" s="17"/>
      <c r="JP194" s="17"/>
      <c r="JQ194" s="17"/>
      <c r="JR194" s="17"/>
      <c r="JS194" s="17"/>
      <c r="JT194" s="17"/>
      <c r="JU194" s="17"/>
      <c r="JV194" s="17"/>
      <c r="JW194" s="17"/>
      <c r="JX194" s="17"/>
      <c r="JY194" s="17"/>
      <c r="JZ194" s="17"/>
      <c r="KA194" s="17"/>
      <c r="KB194" s="17"/>
      <c r="KC194" s="17"/>
      <c r="KD194" s="17"/>
      <c r="KE194" s="17"/>
      <c r="KF194" s="17"/>
      <c r="KG194" s="17"/>
      <c r="KH194" s="17"/>
      <c r="KI194" s="17"/>
      <c r="KJ194" s="17"/>
      <c r="KK194" s="17"/>
      <c r="KL194" s="17"/>
      <c r="KM194" s="17"/>
      <c r="KN194" s="17"/>
      <c r="KO194" s="17"/>
      <c r="KP194" s="17"/>
      <c r="KQ194" s="17"/>
      <c r="KR194" s="17"/>
      <c r="KS194" s="17"/>
      <c r="KT194" s="17"/>
      <c r="KU194" s="17"/>
      <c r="KV194" s="17"/>
      <c r="KW194" s="17"/>
      <c r="KX194" s="17"/>
      <c r="KY194" s="17"/>
      <c r="KZ194" s="17"/>
      <c r="LA194" s="17"/>
      <c r="LB194" s="17"/>
      <c r="LC194" s="17"/>
      <c r="LD194" s="17"/>
      <c r="LE194" s="17"/>
      <c r="LF194" s="17"/>
      <c r="LG194" s="17"/>
      <c r="LH194" s="17"/>
      <c r="LI194" s="17"/>
      <c r="LJ194" s="17"/>
      <c r="LK194" s="17"/>
      <c r="LL194" s="17"/>
      <c r="LM194" s="17"/>
      <c r="LN194" s="17"/>
      <c r="LO194" s="17"/>
      <c r="LP194" s="17"/>
      <c r="LQ194" s="17"/>
      <c r="LR194" s="17"/>
      <c r="LS194" s="17"/>
      <c r="LT194" s="17"/>
      <c r="LU194" s="17"/>
      <c r="LV194" s="17"/>
      <c r="LW194" s="17"/>
      <c r="LX194" s="17"/>
      <c r="LY194" s="17"/>
      <c r="LZ194" s="17"/>
      <c r="MA194" s="17"/>
      <c r="MB194" s="17"/>
      <c r="MC194" s="17"/>
      <c r="MD194" s="17"/>
      <c r="ME194" s="17"/>
      <c r="MF194" s="17"/>
      <c r="MG194" s="17"/>
      <c r="MH194" s="17"/>
      <c r="MI194" s="17"/>
      <c r="MJ194" s="17"/>
      <c r="MK194" s="17"/>
      <c r="ML194" s="17"/>
      <c r="MM194" s="17"/>
      <c r="MN194" s="17"/>
      <c r="MO194" s="17"/>
      <c r="MP194" s="17"/>
      <c r="MQ194" s="17"/>
      <c r="MR194" s="17"/>
      <c r="MS194" s="17"/>
      <c r="MT194" s="17"/>
      <c r="MU194" s="17"/>
      <c r="MV194" s="17"/>
      <c r="MW194" s="17"/>
      <c r="MX194" s="17"/>
      <c r="MY194" s="17"/>
      <c r="MZ194" s="17"/>
      <c r="NA194" s="17"/>
      <c r="NB194" s="17"/>
      <c r="NC194" s="17"/>
      <c r="ND194" s="17"/>
      <c r="NE194" s="17"/>
      <c r="NF194" s="17"/>
      <c r="NG194" s="17"/>
      <c r="NH194" s="17"/>
      <c r="NI194" s="17"/>
      <c r="NJ194" s="17"/>
      <c r="NK194" s="17"/>
      <c r="NL194" s="17"/>
      <c r="NM194" s="17"/>
      <c r="NN194" s="17"/>
      <c r="NO194" s="17"/>
      <c r="NP194" s="17"/>
      <c r="NQ194" s="17"/>
      <c r="NR194" s="17"/>
      <c r="NS194" s="17"/>
      <c r="NT194" s="17"/>
      <c r="NU194" s="17"/>
      <c r="NV194" s="17"/>
      <c r="NW194" s="17"/>
      <c r="NX194" s="17"/>
      <c r="NY194" s="17"/>
      <c r="NZ194" s="17"/>
      <c r="OA194" s="17"/>
      <c r="OB194" s="17"/>
      <c r="OC194" s="17"/>
      <c r="OD194" s="17"/>
      <c r="OE194" s="17"/>
      <c r="OF194" s="17"/>
      <c r="OG194" s="17"/>
      <c r="OH194" s="17"/>
      <c r="OI194" s="17"/>
      <c r="OJ194" s="17"/>
      <c r="OK194" s="17"/>
      <c r="OL194" s="17"/>
      <c r="OM194" s="17"/>
      <c r="ON194" s="17"/>
      <c r="OO194" s="17"/>
      <c r="OP194" s="17"/>
      <c r="OQ194" s="17"/>
      <c r="OR194" s="17"/>
      <c r="OS194" s="17"/>
      <c r="OT194" s="17"/>
      <c r="OU194" s="17"/>
      <c r="OV194" s="17"/>
      <c r="OW194" s="17"/>
      <c r="OX194" s="17"/>
      <c r="OY194" s="17"/>
      <c r="OZ194" s="17"/>
      <c r="PA194" s="17"/>
      <c r="PB194" s="17"/>
      <c r="PC194" s="17"/>
      <c r="PD194" s="17"/>
      <c r="PE194" s="17"/>
      <c r="PF194" s="17"/>
      <c r="PG194" s="17"/>
      <c r="PH194" s="17"/>
      <c r="PI194" s="17"/>
      <c r="PJ194" s="17"/>
      <c r="PK194" s="17"/>
      <c r="PL194" s="17"/>
      <c r="PM194" s="17"/>
      <c r="PN194" s="17"/>
      <c r="PO194" s="17"/>
      <c r="PP194" s="17"/>
      <c r="PQ194" s="17"/>
      <c r="PR194" s="17"/>
      <c r="PS194" s="17"/>
      <c r="PT194" s="17"/>
      <c r="PU194" s="17"/>
      <c r="PV194" s="17"/>
      <c r="PW194" s="17"/>
      <c r="PX194" s="17"/>
      <c r="PY194" s="17"/>
      <c r="PZ194" s="17"/>
      <c r="QA194" s="17"/>
      <c r="QB194" s="17"/>
      <c r="QC194" s="17"/>
      <c r="QD194" s="17"/>
      <c r="QE194" s="17"/>
      <c r="QF194" s="17"/>
      <c r="QG194" s="17"/>
      <c r="QH194" s="17"/>
      <c r="QI194" s="17"/>
      <c r="QJ194" s="17"/>
      <c r="QK194" s="17"/>
      <c r="QL194" s="17"/>
      <c r="QM194" s="17"/>
      <c r="QN194" s="17"/>
      <c r="QO194" s="17"/>
      <c r="QP194" s="17"/>
      <c r="QQ194" s="17"/>
      <c r="QR194" s="17"/>
      <c r="QS194" s="17"/>
      <c r="QT194" s="17"/>
      <c r="QU194" s="17"/>
      <c r="QV194" s="17"/>
      <c r="QW194" s="17"/>
      <c r="QX194" s="17"/>
      <c r="QY194" s="17"/>
      <c r="QZ194" s="17"/>
      <c r="RA194" s="17"/>
      <c r="RB194" s="17"/>
      <c r="RC194" s="17"/>
      <c r="RD194" s="17"/>
      <c r="RE194" s="17"/>
      <c r="RF194" s="17"/>
      <c r="RG194" s="17"/>
      <c r="RH194" s="17"/>
      <c r="RI194" s="17"/>
      <c r="RJ194" s="17"/>
      <c r="RK194" s="17"/>
      <c r="RL194" s="17"/>
      <c r="RM194" s="17"/>
      <c r="RN194" s="17"/>
      <c r="RO194" s="17"/>
      <c r="RP194" s="17"/>
      <c r="RQ194" s="17"/>
      <c r="RR194" s="17"/>
      <c r="RS194" s="17"/>
      <c r="RT194" s="17"/>
      <c r="RU194" s="17"/>
      <c r="RV194" s="17"/>
      <c r="RW194" s="17"/>
      <c r="RX194" s="17"/>
      <c r="RY194" s="17"/>
      <c r="RZ194" s="17"/>
      <c r="SA194" s="17"/>
      <c r="SB194" s="17"/>
      <c r="SC194" s="17"/>
      <c r="SD194" s="17"/>
      <c r="SE194" s="17"/>
      <c r="SF194" s="17"/>
      <c r="SG194" s="17"/>
      <c r="SH194" s="17"/>
      <c r="SI194" s="17"/>
      <c r="SJ194" s="17"/>
      <c r="SK194" s="17"/>
      <c r="SL194" s="17"/>
      <c r="SM194" s="17"/>
      <c r="SN194" s="17"/>
      <c r="SO194" s="17"/>
      <c r="SP194" s="17"/>
      <c r="SQ194" s="17"/>
      <c r="SR194" s="17"/>
      <c r="SS194" s="17"/>
      <c r="ST194" s="17"/>
      <c r="SU194" s="17"/>
      <c r="SV194" s="17"/>
      <c r="SW194" s="17"/>
      <c r="SX194" s="17"/>
      <c r="SY194" s="17"/>
      <c r="SZ194" s="17"/>
      <c r="TA194" s="17"/>
      <c r="TB194" s="17"/>
      <c r="TC194" s="17"/>
      <c r="TD194" s="17"/>
      <c r="TE194" s="17"/>
      <c r="TF194" s="17"/>
      <c r="TG194" s="17"/>
      <c r="TH194" s="17"/>
      <c r="TI194" s="17"/>
      <c r="TJ194" s="17"/>
      <c r="TK194" s="17"/>
      <c r="TL194" s="17"/>
      <c r="TM194" s="17"/>
      <c r="TN194" s="17"/>
      <c r="TO194" s="17"/>
      <c r="TP194" s="17"/>
      <c r="TQ194" s="17"/>
      <c r="TR194" s="17"/>
      <c r="TS194" s="17"/>
      <c r="TT194" s="17"/>
      <c r="TU194" s="17"/>
      <c r="TV194" s="17"/>
      <c r="TW194" s="17"/>
      <c r="TX194" s="17"/>
      <c r="TY194" s="17"/>
      <c r="TZ194" s="17"/>
      <c r="UA194" s="17"/>
      <c r="UB194" s="17"/>
      <c r="UC194" s="17"/>
      <c r="UD194" s="17"/>
      <c r="UE194" s="17"/>
      <c r="UF194" s="17"/>
      <c r="UG194" s="17"/>
      <c r="UH194" s="17"/>
      <c r="UI194" s="17"/>
      <c r="UJ194" s="17"/>
      <c r="UK194" s="17"/>
      <c r="UL194" s="17"/>
      <c r="UM194" s="17"/>
      <c r="UN194" s="17"/>
      <c r="UO194" s="17"/>
      <c r="UP194" s="17"/>
      <c r="UQ194" s="17"/>
      <c r="UR194" s="17"/>
      <c r="US194" s="17"/>
      <c r="UT194" s="17"/>
      <c r="UU194" s="17"/>
      <c r="UV194" s="17"/>
      <c r="UW194" s="17"/>
      <c r="UX194" s="17"/>
      <c r="UY194" s="17"/>
      <c r="UZ194" s="17"/>
      <c r="VA194" s="17"/>
      <c r="VB194" s="17"/>
      <c r="VC194" s="17"/>
      <c r="VD194" s="17"/>
      <c r="VE194" s="17"/>
      <c r="VF194" s="17"/>
      <c r="VG194" s="17"/>
      <c r="VH194" s="17"/>
      <c r="VI194" s="17"/>
      <c r="VJ194" s="17"/>
      <c r="VK194" s="17"/>
      <c r="VL194" s="17"/>
      <c r="VM194" s="17"/>
      <c r="VN194" s="17"/>
      <c r="VO194" s="17"/>
      <c r="VP194" s="17"/>
      <c r="VQ194" s="17"/>
      <c r="VR194" s="17"/>
      <c r="VS194" s="17"/>
      <c r="VT194" s="17"/>
      <c r="VU194" s="17"/>
      <c r="VV194" s="17"/>
      <c r="VW194" s="17"/>
      <c r="VX194" s="17"/>
      <c r="VY194" s="17"/>
      <c r="VZ194" s="17"/>
      <c r="WA194" s="17"/>
      <c r="WB194" s="17"/>
      <c r="WC194" s="17"/>
      <c r="WD194" s="17"/>
      <c r="WE194" s="17"/>
      <c r="WF194" s="17"/>
      <c r="WG194" s="17"/>
      <c r="WH194" s="17"/>
      <c r="WI194" s="17"/>
      <c r="WJ194" s="17"/>
      <c r="WK194" s="17"/>
      <c r="WL194" s="17"/>
      <c r="WM194" s="17"/>
      <c r="WN194" s="17"/>
      <c r="WO194" s="17"/>
      <c r="WP194" s="17"/>
      <c r="WQ194" s="17"/>
      <c r="WR194" s="17"/>
      <c r="WS194" s="17"/>
      <c r="WT194" s="17"/>
      <c r="WU194" s="17"/>
      <c r="WV194" s="17"/>
      <c r="WW194" s="17"/>
      <c r="WX194" s="17"/>
      <c r="WY194" s="17"/>
      <c r="WZ194" s="17"/>
      <c r="XA194" s="17"/>
      <c r="XB194" s="17"/>
      <c r="XC194" s="17"/>
      <c r="XD194" s="17"/>
      <c r="XE194" s="17"/>
      <c r="XF194" s="17"/>
      <c r="XG194" s="17"/>
      <c r="XH194" s="17"/>
      <c r="XI194" s="17"/>
      <c r="XJ194" s="17"/>
      <c r="XK194" s="17"/>
      <c r="XL194" s="17"/>
      <c r="XM194" s="17"/>
      <c r="XN194" s="17"/>
      <c r="XO194" s="17"/>
      <c r="XP194" s="17"/>
      <c r="XQ194" s="17"/>
      <c r="XR194" s="17"/>
      <c r="XS194" s="17"/>
      <c r="XT194" s="17"/>
      <c r="XU194" s="17"/>
      <c r="XV194" s="17"/>
      <c r="XW194" s="17"/>
      <c r="XX194" s="17"/>
      <c r="XY194" s="17"/>
      <c r="XZ194" s="17"/>
      <c r="YA194" s="17"/>
      <c r="YB194" s="17"/>
      <c r="YC194" s="17"/>
      <c r="YD194" s="17"/>
      <c r="YE194" s="17"/>
      <c r="YF194" s="17"/>
      <c r="YG194" s="17"/>
      <c r="YH194" s="17"/>
      <c r="YI194" s="17"/>
      <c r="YJ194" s="17"/>
      <c r="YK194" s="17"/>
      <c r="YL194" s="17"/>
      <c r="YM194" s="17"/>
      <c r="YN194" s="17"/>
      <c r="YO194" s="17"/>
      <c r="YP194" s="17"/>
      <c r="YQ194" s="17"/>
      <c r="YR194" s="17"/>
      <c r="YS194" s="17"/>
      <c r="YT194" s="17"/>
      <c r="YU194" s="17"/>
      <c r="YV194" s="17"/>
      <c r="YW194" s="17"/>
      <c r="YX194" s="17"/>
      <c r="YY194" s="17"/>
      <c r="YZ194" s="17"/>
      <c r="ZA194" s="17"/>
      <c r="ZB194" s="17"/>
      <c r="ZC194" s="17"/>
      <c r="ZD194" s="17"/>
      <c r="ZE194" s="17"/>
      <c r="ZF194" s="17"/>
      <c r="ZG194" s="17"/>
      <c r="ZH194" s="17"/>
      <c r="ZI194" s="17"/>
      <c r="ZJ194" s="17"/>
      <c r="ZK194" s="17"/>
      <c r="ZL194" s="17"/>
      <c r="ZM194" s="17"/>
      <c r="ZN194" s="17"/>
      <c r="ZO194" s="17"/>
      <c r="ZP194" s="17"/>
      <c r="ZQ194" s="17"/>
      <c r="ZR194" s="17"/>
      <c r="ZS194" s="17"/>
      <c r="ZT194" s="17"/>
      <c r="ZU194" s="17"/>
      <c r="ZV194" s="17"/>
      <c r="ZW194" s="17"/>
      <c r="ZX194" s="17"/>
      <c r="ZY194" s="17"/>
      <c r="ZZ194" s="17"/>
      <c r="AAA194" s="17"/>
      <c r="AAB194" s="17"/>
      <c r="AAC194" s="17"/>
      <c r="AAD194" s="17"/>
      <c r="AAE194" s="17"/>
      <c r="AAF194" s="17"/>
      <c r="AAG194" s="17"/>
      <c r="AAH194" s="17"/>
      <c r="AAI194" s="17"/>
      <c r="AAJ194" s="17"/>
      <c r="AAK194" s="17"/>
      <c r="AAL194" s="17"/>
      <c r="AAM194" s="17"/>
      <c r="AAN194" s="17"/>
      <c r="AAO194" s="17"/>
      <c r="AAP194" s="17"/>
      <c r="AAQ194" s="17"/>
      <c r="AAR194" s="17"/>
      <c r="AAS194" s="17"/>
      <c r="AAT194" s="17"/>
      <c r="AAU194" s="17"/>
      <c r="AAV194" s="17"/>
      <c r="AAW194" s="17"/>
      <c r="AAX194" s="17"/>
      <c r="AAY194" s="17"/>
      <c r="AAZ194" s="17"/>
      <c r="ABA194" s="17"/>
      <c r="ABB194" s="17"/>
      <c r="ABC194" s="17"/>
      <c r="ABD194" s="17"/>
      <c r="ABE194" s="17"/>
      <c r="ABF194" s="17"/>
      <c r="ABG194" s="17"/>
      <c r="ABH194" s="17"/>
      <c r="ABI194" s="17"/>
      <c r="ABJ194" s="17"/>
      <c r="ABK194" s="17"/>
      <c r="ABL194" s="17"/>
      <c r="ABM194" s="17"/>
      <c r="ABN194" s="17"/>
      <c r="ABO194" s="17"/>
      <c r="ABP194" s="17"/>
      <c r="ABQ194" s="17"/>
      <c r="ABR194" s="17"/>
      <c r="ABS194" s="17"/>
      <c r="ABT194" s="17"/>
      <c r="ABU194" s="17"/>
      <c r="ABV194" s="17"/>
      <c r="ABW194" s="17"/>
      <c r="ABX194" s="17"/>
      <c r="ABY194" s="17"/>
      <c r="ABZ194" s="17"/>
      <c r="ACA194" s="17"/>
      <c r="ACB194" s="17"/>
      <c r="ACC194" s="17"/>
      <c r="ACD194" s="17"/>
      <c r="ACE194" s="17"/>
      <c r="ACF194" s="17"/>
      <c r="ACG194" s="17"/>
      <c r="ACH194" s="17"/>
      <c r="ACI194" s="17"/>
      <c r="ACJ194" s="17"/>
      <c r="ACK194" s="17"/>
      <c r="ACL194" s="17"/>
      <c r="ACM194" s="17"/>
      <c r="ACN194" s="17"/>
      <c r="ACO194" s="17"/>
      <c r="ACP194" s="17"/>
      <c r="ACQ194" s="17"/>
      <c r="ACR194" s="17"/>
      <c r="ACS194" s="17"/>
      <c r="ACT194" s="17"/>
      <c r="ACU194" s="17"/>
      <c r="ACV194" s="17"/>
      <c r="ACW194" s="17"/>
      <c r="ACX194" s="17"/>
      <c r="ACY194" s="17"/>
      <c r="ACZ194" s="17"/>
      <c r="ADA194" s="17"/>
      <c r="ADB194" s="17"/>
      <c r="ADC194" s="17"/>
      <c r="ADD194" s="17"/>
      <c r="ADE194" s="17"/>
      <c r="ADF194" s="17"/>
      <c r="ADG194" s="17"/>
      <c r="ADH194" s="17"/>
      <c r="ADI194" s="17"/>
      <c r="ADJ194" s="17"/>
      <c r="ADK194" s="17"/>
      <c r="ADL194" s="17"/>
      <c r="ADM194" s="17"/>
      <c r="ADN194" s="17"/>
      <c r="ADO194" s="17"/>
      <c r="ADP194" s="17"/>
      <c r="ADQ194" s="17"/>
      <c r="ADR194" s="17"/>
      <c r="ADS194" s="17"/>
      <c r="ADT194" s="17"/>
      <c r="ADU194" s="17"/>
      <c r="ADV194" s="17"/>
      <c r="ADW194" s="17"/>
      <c r="ADX194" s="17"/>
      <c r="ADY194" s="17"/>
      <c r="ADZ194" s="17"/>
      <c r="AEA194" s="17"/>
      <c r="AEB194" s="17"/>
      <c r="AEC194" s="17"/>
      <c r="AED194" s="17"/>
      <c r="AEE194" s="17"/>
      <c r="AEF194" s="17"/>
      <c r="AEG194" s="17"/>
      <c r="AEH194" s="17"/>
      <c r="AEI194" s="17"/>
      <c r="AEJ194" s="17"/>
      <c r="AEK194" s="17"/>
      <c r="AEL194" s="17"/>
      <c r="AEM194" s="17"/>
      <c r="AEN194" s="17"/>
      <c r="AEO194" s="17"/>
      <c r="AEP194" s="17"/>
      <c r="AEQ194" s="17"/>
      <c r="AER194" s="17"/>
      <c r="AES194" s="17"/>
      <c r="AET194" s="17"/>
      <c r="AEU194" s="17"/>
      <c r="AEV194" s="17"/>
      <c r="AEW194" s="17"/>
      <c r="AEX194" s="17"/>
      <c r="AEY194" s="17"/>
      <c r="AEZ194" s="17"/>
      <c r="AFA194" s="17"/>
      <c r="AFB194" s="17"/>
      <c r="AFC194" s="17"/>
      <c r="AFD194" s="17"/>
      <c r="AFE194" s="17"/>
      <c r="AFF194" s="17"/>
      <c r="AFG194" s="17"/>
      <c r="AFH194" s="17"/>
      <c r="AFI194" s="17"/>
      <c r="AFJ194" s="17"/>
      <c r="AFK194" s="17"/>
      <c r="AFL194" s="17"/>
      <c r="AFM194" s="17"/>
      <c r="AFN194" s="17"/>
      <c r="AFO194" s="17"/>
      <c r="AFP194" s="17"/>
      <c r="AFQ194" s="17"/>
      <c r="AFR194" s="17"/>
      <c r="AFS194" s="17"/>
      <c r="AFT194" s="17"/>
      <c r="AFU194" s="17"/>
      <c r="AFV194" s="17"/>
      <c r="AFW194" s="17"/>
      <c r="AFX194" s="17"/>
      <c r="AFY194" s="17"/>
      <c r="AFZ194" s="17"/>
      <c r="AGA194" s="17"/>
      <c r="AGB194" s="17"/>
      <c r="AGC194" s="17"/>
      <c r="AGD194" s="17"/>
      <c r="AGE194" s="17"/>
      <c r="AGF194" s="17"/>
      <c r="AGG194" s="17"/>
      <c r="AGH194" s="17"/>
      <c r="AGI194" s="17"/>
      <c r="AGJ194" s="17"/>
      <c r="AGK194" s="17"/>
      <c r="AGL194" s="17"/>
      <c r="AGM194" s="17"/>
      <c r="AGN194" s="17"/>
      <c r="AGO194" s="17"/>
      <c r="AGP194" s="17"/>
      <c r="AGQ194" s="17"/>
      <c r="AGR194" s="17"/>
      <c r="AGS194" s="17"/>
      <c r="AGT194" s="17"/>
      <c r="AGU194" s="17"/>
      <c r="AGV194" s="17"/>
      <c r="AGW194" s="17"/>
      <c r="AGX194" s="17"/>
      <c r="AGY194" s="17"/>
      <c r="AGZ194" s="17"/>
      <c r="AHA194" s="17"/>
      <c r="AHB194" s="17"/>
      <c r="AHC194" s="17"/>
      <c r="AHD194" s="17"/>
      <c r="AHE194" s="17"/>
      <c r="AHF194" s="17"/>
      <c r="AHG194" s="17"/>
      <c r="AHH194" s="17"/>
      <c r="AHI194" s="17"/>
      <c r="AHJ194" s="17"/>
      <c r="AHK194" s="17"/>
      <c r="AHL194" s="17"/>
      <c r="AHM194" s="17"/>
      <c r="AHN194" s="17"/>
      <c r="AHO194" s="17"/>
      <c r="AHP194" s="17"/>
      <c r="AHQ194" s="17"/>
      <c r="AHR194" s="17"/>
      <c r="AHS194" s="17"/>
      <c r="AHT194" s="17"/>
      <c r="AHU194" s="17"/>
      <c r="AHV194" s="17"/>
      <c r="AHW194" s="17"/>
      <c r="AHX194" s="17"/>
      <c r="AHY194" s="17"/>
      <c r="AHZ194" s="17"/>
      <c r="AIA194" s="17"/>
      <c r="AIB194" s="17"/>
      <c r="AIC194" s="17"/>
      <c r="AID194" s="17"/>
      <c r="AIE194" s="17"/>
      <c r="AIF194" s="17"/>
      <c r="AIG194" s="17"/>
      <c r="AIH194" s="17"/>
      <c r="AII194" s="17"/>
      <c r="AIJ194" s="17"/>
      <c r="AIK194" s="17"/>
      <c r="AIL194" s="17"/>
      <c r="AIM194" s="17"/>
      <c r="AIN194" s="17"/>
      <c r="AIO194" s="17"/>
      <c r="AIP194" s="17"/>
      <c r="AIQ194" s="17"/>
      <c r="AIR194" s="17"/>
      <c r="AIS194" s="17"/>
      <c r="AIT194" s="17"/>
      <c r="AIU194" s="17"/>
      <c r="AIV194" s="17"/>
      <c r="AIW194" s="17"/>
      <c r="AIX194" s="17"/>
      <c r="AIY194" s="17"/>
      <c r="AIZ194" s="17"/>
      <c r="AJA194" s="17"/>
      <c r="AJB194" s="17"/>
      <c r="AJC194" s="17"/>
      <c r="AJD194" s="17"/>
      <c r="AJE194" s="17"/>
      <c r="AJF194" s="17"/>
      <c r="AJG194" s="17"/>
      <c r="AJH194" s="17"/>
      <c r="AJI194" s="17"/>
      <c r="AJJ194" s="17"/>
      <c r="AJK194" s="17"/>
      <c r="AJL194" s="17"/>
      <c r="AJM194" s="17"/>
      <c r="AJN194" s="17"/>
      <c r="AJO194" s="17"/>
      <c r="AJP194" s="17"/>
      <c r="AJQ194" s="17"/>
      <c r="AJR194" s="17"/>
      <c r="AJS194" s="17"/>
      <c r="AJT194" s="17"/>
      <c r="AJU194" s="17"/>
      <c r="AJV194" s="17"/>
      <c r="AJW194" s="17"/>
      <c r="AJX194" s="17"/>
      <c r="AJY194" s="17"/>
      <c r="AJZ194" s="17"/>
      <c r="AKA194" s="17"/>
      <c r="AKB194" s="17"/>
      <c r="AKC194" s="17"/>
      <c r="AKD194" s="17"/>
      <c r="AKE194" s="17"/>
      <c r="AKF194" s="17"/>
      <c r="AKG194" s="17"/>
      <c r="AKH194" s="17"/>
      <c r="AKI194" s="17"/>
      <c r="AKJ194" s="17"/>
      <c r="AKK194" s="17"/>
      <c r="AKL194" s="17"/>
      <c r="AKM194" s="17"/>
      <c r="AKN194" s="17"/>
      <c r="AKO194" s="17"/>
      <c r="AKP194" s="17"/>
      <c r="AKQ194" s="17"/>
      <c r="AKR194" s="17"/>
      <c r="AKS194" s="17"/>
      <c r="AKT194" s="17"/>
      <c r="AKU194" s="17"/>
      <c r="AKV194" s="17"/>
      <c r="AKW194" s="17"/>
      <c r="AKX194" s="17"/>
      <c r="AKY194" s="17"/>
      <c r="AKZ194" s="17"/>
      <c r="ALA194" s="17"/>
      <c r="ALB194" s="17"/>
      <c r="ALC194" s="17"/>
      <c r="ALD194" s="17"/>
      <c r="ALE194" s="17"/>
      <c r="ALF194" s="17"/>
      <c r="ALG194" s="17"/>
      <c r="ALH194" s="17"/>
      <c r="ALI194" s="17"/>
      <c r="ALJ194" s="17"/>
      <c r="ALK194" s="17"/>
      <c r="ALL194" s="17"/>
      <c r="ALM194" s="17"/>
      <c r="ALN194" s="17"/>
      <c r="ALO194" s="17"/>
      <c r="ALP194" s="17"/>
      <c r="ALQ194" s="17"/>
      <c r="ALR194" s="17"/>
      <c r="ALS194" s="17"/>
      <c r="ALT194" s="17"/>
      <c r="ALU194" s="17"/>
      <c r="ALV194" s="17"/>
      <c r="ALW194" s="17"/>
      <c r="ALX194" s="17"/>
      <c r="ALY194" s="17"/>
      <c r="ALZ194" s="17"/>
      <c r="AMA194" s="17"/>
      <c r="AMB194" s="17"/>
      <c r="AMC194" s="17"/>
      <c r="AMD194" s="17"/>
      <c r="AME194" s="17"/>
      <c r="AMF194" s="17"/>
      <c r="AMG194" s="17"/>
      <c r="AMH194" s="17"/>
      <c r="AMI194" s="17"/>
      <c r="AMJ194" s="17"/>
    </row>
    <row r="195" spans="1:1024" ht="39.6" hidden="1">
      <c r="A195" s="43" t="s">
        <v>219</v>
      </c>
      <c r="B195" s="13"/>
      <c r="C195" s="13" t="s">
        <v>207</v>
      </c>
      <c r="D195" s="13" t="s">
        <v>220</v>
      </c>
      <c r="E195" s="12"/>
      <c r="F195" s="21">
        <f>F196</f>
        <v>0</v>
      </c>
      <c r="G195" s="21">
        <f>G196</f>
        <v>0</v>
      </c>
      <c r="H195" s="21">
        <f>H196</f>
        <v>0</v>
      </c>
      <c r="I195" s="8"/>
      <c r="M195" s="54"/>
      <c r="N195" s="54"/>
    </row>
    <row r="196" spans="1:1024" ht="42.6" hidden="1" customHeight="1">
      <c r="A196" s="44" t="s">
        <v>29</v>
      </c>
      <c r="B196" s="12"/>
      <c r="C196" s="12" t="s">
        <v>207</v>
      </c>
      <c r="D196" s="12" t="s">
        <v>220</v>
      </c>
      <c r="E196" s="12" t="s">
        <v>30</v>
      </c>
      <c r="F196" s="21"/>
      <c r="G196" s="21"/>
      <c r="H196" s="21"/>
      <c r="I196" s="8"/>
      <c r="M196" s="54"/>
      <c r="N196" s="54"/>
    </row>
    <row r="197" spans="1:1024" ht="33.6" customHeight="1">
      <c r="A197" s="28" t="s">
        <v>221</v>
      </c>
      <c r="B197" s="26"/>
      <c r="C197" s="26" t="s">
        <v>207</v>
      </c>
      <c r="D197" s="26" t="s">
        <v>222</v>
      </c>
      <c r="E197" s="12"/>
      <c r="F197" s="21">
        <f>F198</f>
        <v>12</v>
      </c>
      <c r="G197" s="81">
        <v>0</v>
      </c>
      <c r="H197" s="21">
        <v>0</v>
      </c>
      <c r="I197" s="8"/>
      <c r="M197" s="54"/>
      <c r="N197" s="54"/>
    </row>
    <row r="198" spans="1:1024" ht="45" customHeight="1">
      <c r="A198" s="28" t="s">
        <v>29</v>
      </c>
      <c r="B198" s="12"/>
      <c r="C198" s="12" t="s">
        <v>207</v>
      </c>
      <c r="D198" s="12" t="s">
        <v>222</v>
      </c>
      <c r="E198" s="12" t="s">
        <v>30</v>
      </c>
      <c r="F198" s="21">
        <v>12</v>
      </c>
      <c r="G198" s="21">
        <v>0</v>
      </c>
      <c r="H198" s="21">
        <v>0</v>
      </c>
      <c r="I198" s="8"/>
      <c r="M198" s="54"/>
      <c r="N198" s="54"/>
    </row>
    <row r="199" spans="1:1024" ht="38.4" hidden="1" customHeight="1">
      <c r="A199" s="28"/>
      <c r="B199" s="12"/>
      <c r="C199" s="12"/>
      <c r="D199" s="12"/>
      <c r="E199" s="12"/>
      <c r="F199" s="31"/>
      <c r="G199" s="74"/>
      <c r="H199" s="31"/>
      <c r="M199" s="54"/>
      <c r="N199" s="54"/>
    </row>
    <row r="200" spans="1:1024" ht="38.4" hidden="1" customHeight="1">
      <c r="A200" s="28"/>
      <c r="B200" s="12"/>
      <c r="C200" s="12"/>
      <c r="D200" s="12"/>
      <c r="E200" s="12"/>
      <c r="F200" s="31"/>
      <c r="G200" s="74"/>
      <c r="H200" s="31"/>
      <c r="M200" s="54"/>
      <c r="N200" s="54"/>
    </row>
    <row r="201" spans="1:1024" ht="38.4" hidden="1" customHeight="1">
      <c r="A201" s="28"/>
      <c r="B201" s="12"/>
      <c r="C201" s="12"/>
      <c r="D201" s="12"/>
      <c r="E201" s="12"/>
      <c r="F201" s="31"/>
      <c r="G201" s="74"/>
      <c r="H201" s="31"/>
      <c r="M201" s="54"/>
      <c r="N201" s="54"/>
    </row>
    <row r="202" spans="1:1024" ht="49.2" hidden="1" customHeight="1">
      <c r="A202" s="29" t="s">
        <v>223</v>
      </c>
      <c r="B202" s="12"/>
      <c r="C202" s="12" t="s">
        <v>207</v>
      </c>
      <c r="D202" s="12" t="s">
        <v>224</v>
      </c>
      <c r="E202" s="12"/>
      <c r="F202" s="31">
        <f>F203</f>
        <v>0</v>
      </c>
      <c r="G202" s="74">
        <f>G203</f>
        <v>0</v>
      </c>
      <c r="H202" s="31">
        <f>H203</f>
        <v>0</v>
      </c>
      <c r="M202" s="54"/>
      <c r="N202" s="54"/>
    </row>
    <row r="203" spans="1:1024" ht="48" hidden="1" customHeight="1">
      <c r="A203" s="122" t="s">
        <v>84</v>
      </c>
      <c r="B203" s="12"/>
      <c r="C203" s="12" t="s">
        <v>207</v>
      </c>
      <c r="D203" s="12" t="s">
        <v>224</v>
      </c>
      <c r="E203" s="12" t="s">
        <v>30</v>
      </c>
      <c r="F203" s="75">
        <v>0</v>
      </c>
      <c r="G203" s="31">
        <v>0</v>
      </c>
      <c r="H203" s="82">
        <f>G203+G203*0.05</f>
        <v>0</v>
      </c>
      <c r="M203" s="54"/>
      <c r="N203" s="54"/>
    </row>
    <row r="204" spans="1:1024" ht="70.8" customHeight="1">
      <c r="A204" s="123" t="s">
        <v>225</v>
      </c>
      <c r="B204" s="12"/>
      <c r="C204" s="12" t="s">
        <v>207</v>
      </c>
      <c r="D204" s="83" t="s">
        <v>226</v>
      </c>
      <c r="E204" s="12"/>
      <c r="F204" s="21">
        <f t="shared" ref="F204:F205" si="25">F205</f>
        <v>489.17</v>
      </c>
      <c r="G204" s="84">
        <f>G205</f>
        <v>0</v>
      </c>
      <c r="H204" s="21">
        <f>H205</f>
        <v>0</v>
      </c>
      <c r="I204" s="8"/>
      <c r="M204" s="54"/>
      <c r="N204" s="54"/>
    </row>
    <row r="205" spans="1:1024" ht="46.2" hidden="1" customHeight="1">
      <c r="A205" s="28" t="s">
        <v>29</v>
      </c>
      <c r="B205" s="12"/>
      <c r="C205" s="12" t="s">
        <v>207</v>
      </c>
      <c r="D205" s="83" t="s">
        <v>227</v>
      </c>
      <c r="E205" s="12" t="s">
        <v>30</v>
      </c>
      <c r="F205" s="21">
        <f t="shared" si="25"/>
        <v>489.17</v>
      </c>
      <c r="G205" s="31"/>
      <c r="H205" s="31"/>
      <c r="M205" s="54"/>
      <c r="N205" s="54"/>
    </row>
    <row r="206" spans="1:1024" ht="35.4" customHeight="1">
      <c r="A206" s="28" t="s">
        <v>228</v>
      </c>
      <c r="B206" s="26"/>
      <c r="C206" s="26" t="s">
        <v>207</v>
      </c>
      <c r="D206" s="148" t="s">
        <v>226</v>
      </c>
      <c r="E206" s="86"/>
      <c r="F206" s="21">
        <f>F207</f>
        <v>489.17</v>
      </c>
      <c r="G206" s="21">
        <v>0</v>
      </c>
      <c r="H206" s="21">
        <v>0</v>
      </c>
      <c r="I206" s="8"/>
      <c r="M206" s="54"/>
      <c r="N206" s="54"/>
    </row>
    <row r="207" spans="1:1024" ht="45.6" customHeight="1">
      <c r="A207" s="28" t="s">
        <v>29</v>
      </c>
      <c r="B207" s="12"/>
      <c r="C207" s="12" t="s">
        <v>207</v>
      </c>
      <c r="D207" s="83" t="s">
        <v>226</v>
      </c>
      <c r="E207" s="86" t="s">
        <v>30</v>
      </c>
      <c r="F207" s="21">
        <v>489.17</v>
      </c>
      <c r="G207" s="21">
        <v>0</v>
      </c>
      <c r="H207" s="21">
        <v>0</v>
      </c>
      <c r="I207" s="8"/>
      <c r="M207" s="54"/>
      <c r="N207" s="54"/>
    </row>
    <row r="208" spans="1:1024" s="49" customFormat="1" ht="12.6" customHeight="1">
      <c r="A208" s="124" t="s">
        <v>229</v>
      </c>
      <c r="B208" s="13"/>
      <c r="C208" s="26" t="s">
        <v>152</v>
      </c>
      <c r="D208" s="87"/>
      <c r="E208" s="88"/>
      <c r="F208" s="14">
        <f>F209+F217+F226+F249+F255+F294</f>
        <v>14577.57</v>
      </c>
      <c r="G208" s="14">
        <f>G209+G217+G226+G237+G243+G249+G255</f>
        <v>3916.7000000000003</v>
      </c>
      <c r="H208" s="14">
        <f>H209+H217+H255</f>
        <v>1188.0999999999999</v>
      </c>
      <c r="I208" s="23"/>
      <c r="J208" s="24"/>
      <c r="K208" s="24"/>
      <c r="L208" s="24"/>
      <c r="M208" s="57"/>
      <c r="N208" s="57"/>
      <c r="O208" s="24"/>
      <c r="P208" s="24"/>
      <c r="Q208" s="24"/>
      <c r="R208" s="24"/>
    </row>
    <row r="209" spans="1:38" s="49" customFormat="1" ht="114" customHeight="1">
      <c r="A209" s="125" t="s">
        <v>230</v>
      </c>
      <c r="B209" s="89"/>
      <c r="C209" s="83" t="s">
        <v>152</v>
      </c>
      <c r="D209" s="118" t="s">
        <v>153</v>
      </c>
      <c r="E209" s="109"/>
      <c r="F209" s="119">
        <f t="shared" ref="F209:H213" si="26">F210</f>
        <v>1669.32</v>
      </c>
      <c r="G209" s="21">
        <v>0</v>
      </c>
      <c r="H209" s="21">
        <v>0</v>
      </c>
      <c r="I209" s="23"/>
      <c r="J209" s="24"/>
      <c r="K209" s="24"/>
      <c r="L209" s="24"/>
      <c r="M209" s="57"/>
      <c r="N209" s="57"/>
      <c r="O209" s="24"/>
      <c r="P209" s="24"/>
      <c r="Q209" s="24"/>
      <c r="R209" s="24"/>
      <c r="S209" s="24"/>
      <c r="T209" s="24"/>
      <c r="U209" s="24"/>
      <c r="V209" s="24"/>
      <c r="W209" s="24"/>
      <c r="X209" s="24"/>
      <c r="Y209" s="24"/>
      <c r="Z209" s="24"/>
      <c r="AA209" s="24"/>
      <c r="AB209" s="24"/>
      <c r="AC209" s="24"/>
      <c r="AD209" s="24"/>
      <c r="AE209" s="24"/>
      <c r="AF209" s="24"/>
      <c r="AG209" s="24"/>
      <c r="AH209" s="24"/>
      <c r="AI209" s="24"/>
      <c r="AJ209" s="24"/>
      <c r="AK209" s="24"/>
      <c r="AL209" s="24"/>
    </row>
    <row r="210" spans="1:38" s="10" customFormat="1" ht="27" customHeight="1">
      <c r="A210" s="126" t="s">
        <v>72</v>
      </c>
      <c r="B210" s="91"/>
      <c r="C210" s="83" t="s">
        <v>152</v>
      </c>
      <c r="D210" s="118" t="s">
        <v>231</v>
      </c>
      <c r="E210" s="109"/>
      <c r="F210" s="119">
        <f t="shared" si="26"/>
        <v>1669.32</v>
      </c>
      <c r="G210" s="21">
        <v>0</v>
      </c>
      <c r="H210" s="21">
        <v>0</v>
      </c>
      <c r="I210" s="9"/>
      <c r="M210" s="59"/>
      <c r="N210" s="59"/>
    </row>
    <row r="211" spans="1:38" s="10" customFormat="1" ht="44.4" customHeight="1">
      <c r="A211" s="127" t="s">
        <v>232</v>
      </c>
      <c r="B211" s="92"/>
      <c r="C211" s="83" t="s">
        <v>152</v>
      </c>
      <c r="D211" s="118" t="s">
        <v>233</v>
      </c>
      <c r="E211" s="109"/>
      <c r="F211" s="119">
        <f t="shared" si="26"/>
        <v>1669.32</v>
      </c>
      <c r="G211" s="21">
        <f t="shared" si="26"/>
        <v>0</v>
      </c>
      <c r="H211" s="21">
        <f t="shared" si="26"/>
        <v>0</v>
      </c>
      <c r="I211" s="9"/>
      <c r="M211" s="59"/>
      <c r="N211" s="59"/>
    </row>
    <row r="212" spans="1:38" s="10" customFormat="1" ht="105.6" customHeight="1">
      <c r="A212" s="128" t="s">
        <v>234</v>
      </c>
      <c r="B212" s="91"/>
      <c r="C212" s="83" t="s">
        <v>152</v>
      </c>
      <c r="D212" s="118" t="s">
        <v>235</v>
      </c>
      <c r="E212" s="109"/>
      <c r="F212" s="119">
        <f t="shared" si="26"/>
        <v>1669.32</v>
      </c>
      <c r="G212" s="21">
        <f t="shared" si="26"/>
        <v>0</v>
      </c>
      <c r="H212" s="21">
        <f t="shared" si="26"/>
        <v>0</v>
      </c>
      <c r="I212" s="9"/>
      <c r="M212" s="59"/>
      <c r="N212" s="59"/>
    </row>
    <row r="213" spans="1:38" s="10" customFormat="1" ht="29.4" customHeight="1">
      <c r="A213" s="129" t="s">
        <v>29</v>
      </c>
      <c r="B213" s="91"/>
      <c r="C213" s="12" t="s">
        <v>152</v>
      </c>
      <c r="D213" s="120" t="s">
        <v>235</v>
      </c>
      <c r="E213" s="121" t="s">
        <v>30</v>
      </c>
      <c r="F213" s="119">
        <f t="shared" si="26"/>
        <v>1669.32</v>
      </c>
      <c r="G213" s="21">
        <v>0</v>
      </c>
      <c r="H213" s="21">
        <v>0</v>
      </c>
      <c r="I213" s="9"/>
      <c r="M213" s="59"/>
      <c r="N213" s="59"/>
    </row>
    <row r="214" spans="1:38" s="10" customFormat="1" ht="18.600000000000001" customHeight="1">
      <c r="A214" s="130" t="s">
        <v>229</v>
      </c>
      <c r="B214" s="12"/>
      <c r="C214" s="12" t="s">
        <v>152</v>
      </c>
      <c r="D214" s="118" t="s">
        <v>235</v>
      </c>
      <c r="E214" s="12" t="s">
        <v>30</v>
      </c>
      <c r="F214" s="21">
        <v>1669.32</v>
      </c>
      <c r="G214" s="21">
        <v>0</v>
      </c>
      <c r="H214" s="21">
        <v>0</v>
      </c>
      <c r="I214" s="9"/>
      <c r="M214" s="59"/>
      <c r="N214" s="59"/>
    </row>
    <row r="215" spans="1:38" s="10" customFormat="1" ht="0.6" hidden="1" customHeight="1">
      <c r="A215" s="131"/>
      <c r="B215" s="12"/>
      <c r="C215" s="34"/>
      <c r="D215" s="93"/>
      <c r="E215" s="12"/>
      <c r="F215" s="21"/>
      <c r="G215" s="21">
        <v>0</v>
      </c>
      <c r="H215" s="21">
        <v>0</v>
      </c>
      <c r="I215" s="9"/>
      <c r="M215" s="59"/>
      <c r="N215" s="59"/>
    </row>
    <row r="216" spans="1:38" s="10" customFormat="1" ht="28.2" hidden="1" customHeight="1">
      <c r="A216" s="129"/>
      <c r="B216" s="12"/>
      <c r="C216" s="34"/>
      <c r="D216" s="90"/>
      <c r="E216" s="12" t="s">
        <v>30</v>
      </c>
      <c r="F216" s="31"/>
      <c r="G216" s="31">
        <v>0</v>
      </c>
      <c r="H216" s="31">
        <v>0</v>
      </c>
      <c r="M216" s="59"/>
      <c r="N216" s="59"/>
    </row>
    <row r="217" spans="1:38" ht="82.8">
      <c r="A217" s="132" t="s">
        <v>236</v>
      </c>
      <c r="B217" s="13"/>
      <c r="C217" s="13" t="s">
        <v>152</v>
      </c>
      <c r="D217" s="85" t="s">
        <v>237</v>
      </c>
      <c r="E217" s="13"/>
      <c r="F217" s="14">
        <f>F219</f>
        <v>1023.9</v>
      </c>
      <c r="G217" s="14">
        <f>G219</f>
        <v>276.3</v>
      </c>
      <c r="H217" s="14">
        <f>H219</f>
        <v>387.3</v>
      </c>
      <c r="I217" s="8"/>
      <c r="M217" s="54"/>
      <c r="N217" s="54"/>
    </row>
    <row r="218" spans="1:38" ht="13.8" hidden="1">
      <c r="A218" s="126"/>
      <c r="B218" s="13"/>
      <c r="C218" s="13" t="s">
        <v>152</v>
      </c>
      <c r="D218" s="13" t="s">
        <v>238</v>
      </c>
      <c r="E218" s="39"/>
      <c r="F218" s="42">
        <f>F219</f>
        <v>1023.9</v>
      </c>
      <c r="G218" s="42">
        <f>G219</f>
        <v>276.3</v>
      </c>
      <c r="H218" s="42">
        <f>H219+H221</f>
        <v>387.3</v>
      </c>
      <c r="M218" s="54"/>
      <c r="N218" s="54"/>
    </row>
    <row r="219" spans="1:38" s="10" customFormat="1" ht="45.6" customHeight="1">
      <c r="A219" s="116" t="s">
        <v>239</v>
      </c>
      <c r="B219" s="13"/>
      <c r="C219" s="13" t="s">
        <v>152</v>
      </c>
      <c r="D219" s="13" t="s">
        <v>240</v>
      </c>
      <c r="E219" s="13"/>
      <c r="F219" s="14">
        <f>F222+F225</f>
        <v>1023.9</v>
      </c>
      <c r="G219" s="14">
        <f>G220+G222</f>
        <v>276.3</v>
      </c>
      <c r="H219" s="14">
        <f>H220+H222</f>
        <v>387.3</v>
      </c>
      <c r="I219" s="9"/>
      <c r="M219" s="59"/>
      <c r="N219" s="59"/>
    </row>
    <row r="220" spans="1:38" s="10" customFormat="1" ht="41.4" hidden="1" customHeight="1">
      <c r="A220" s="116" t="s">
        <v>241</v>
      </c>
      <c r="B220" s="13"/>
      <c r="C220" s="12" t="s">
        <v>152</v>
      </c>
      <c r="D220" s="12" t="s">
        <v>242</v>
      </c>
      <c r="E220" s="13"/>
      <c r="F220" s="31">
        <f>F221</f>
        <v>0</v>
      </c>
      <c r="G220" s="31">
        <f>G221</f>
        <v>0</v>
      </c>
      <c r="H220" s="31">
        <f>H221</f>
        <v>0</v>
      </c>
      <c r="M220" s="59"/>
      <c r="N220" s="59"/>
    </row>
    <row r="221" spans="1:38" ht="36" hidden="1" customHeight="1">
      <c r="A221" s="129" t="s">
        <v>29</v>
      </c>
      <c r="B221" s="12"/>
      <c r="C221" s="12" t="s">
        <v>152</v>
      </c>
      <c r="D221" s="12" t="s">
        <v>242</v>
      </c>
      <c r="E221" s="12" t="s">
        <v>30</v>
      </c>
      <c r="F221" s="31">
        <v>0</v>
      </c>
      <c r="G221" s="46">
        <v>0</v>
      </c>
      <c r="H221" s="46">
        <f>G221+G221*0.05</f>
        <v>0</v>
      </c>
      <c r="M221" s="54"/>
      <c r="N221" s="54"/>
    </row>
    <row r="222" spans="1:38" ht="30" customHeight="1">
      <c r="A222" s="116" t="s">
        <v>243</v>
      </c>
      <c r="B222" s="12"/>
      <c r="C222" s="12" t="s">
        <v>152</v>
      </c>
      <c r="D222" s="12" t="s">
        <v>244</v>
      </c>
      <c r="E222" s="12"/>
      <c r="F222" s="21">
        <f>F223</f>
        <v>339.9</v>
      </c>
      <c r="G222" s="21">
        <f>G223</f>
        <v>276.3</v>
      </c>
      <c r="H222" s="21">
        <f>H223</f>
        <v>387.3</v>
      </c>
      <c r="I222" s="8"/>
      <c r="M222" s="54"/>
      <c r="N222" s="54"/>
    </row>
    <row r="223" spans="1:38" ht="46.8" customHeight="1">
      <c r="A223" s="129" t="s">
        <v>29</v>
      </c>
      <c r="B223" s="12"/>
      <c r="C223" s="12" t="s">
        <v>152</v>
      </c>
      <c r="D223" s="12" t="s">
        <v>244</v>
      </c>
      <c r="E223" s="12" t="s">
        <v>30</v>
      </c>
      <c r="F223" s="21">
        <v>339.9</v>
      </c>
      <c r="G223" s="21">
        <v>276.3</v>
      </c>
      <c r="H223" s="21">
        <v>387.3</v>
      </c>
      <c r="I223" s="8"/>
      <c r="M223" s="54"/>
      <c r="N223" s="54"/>
    </row>
    <row r="224" spans="1:38" ht="56.4" customHeight="1">
      <c r="A224" s="116" t="s">
        <v>245</v>
      </c>
      <c r="B224" s="12"/>
      <c r="C224" s="12" t="s">
        <v>152</v>
      </c>
      <c r="D224" s="12" t="s">
        <v>246</v>
      </c>
      <c r="E224" s="12"/>
      <c r="F224" s="21">
        <v>684</v>
      </c>
      <c r="G224" s="21">
        <v>0</v>
      </c>
      <c r="H224" s="21">
        <v>0</v>
      </c>
      <c r="I224" s="8"/>
      <c r="M224" s="54"/>
      <c r="N224" s="54"/>
    </row>
    <row r="225" spans="1:14" ht="43.2" customHeight="1">
      <c r="A225" s="28" t="s">
        <v>29</v>
      </c>
      <c r="B225" s="12"/>
      <c r="C225" s="12" t="s">
        <v>152</v>
      </c>
      <c r="D225" s="12" t="s">
        <v>246</v>
      </c>
      <c r="E225" s="12" t="s">
        <v>30</v>
      </c>
      <c r="F225" s="21">
        <v>684</v>
      </c>
      <c r="G225" s="21">
        <v>0</v>
      </c>
      <c r="H225" s="21">
        <v>0</v>
      </c>
      <c r="I225" s="8"/>
      <c r="M225" s="54"/>
      <c r="N225" s="54"/>
    </row>
    <row r="226" spans="1:14" ht="72" customHeight="1">
      <c r="A226" s="22" t="s">
        <v>247</v>
      </c>
      <c r="B226" s="13"/>
      <c r="C226" s="13" t="s">
        <v>152</v>
      </c>
      <c r="D226" s="13" t="s">
        <v>248</v>
      </c>
      <c r="E226" s="13"/>
      <c r="F226" s="37">
        <f t="shared" ref="F226" si="27">F227</f>
        <v>8888.8799999999992</v>
      </c>
      <c r="G226" s="14">
        <f>G227+G230</f>
        <v>0</v>
      </c>
      <c r="H226" s="14">
        <f>H227+H230</f>
        <v>0</v>
      </c>
      <c r="I226" s="8"/>
      <c r="M226" s="54"/>
      <c r="N226" s="54"/>
    </row>
    <row r="227" spans="1:14" s="10" customFormat="1" ht="26.4" customHeight="1">
      <c r="A227" s="43" t="s">
        <v>249</v>
      </c>
      <c r="B227" s="13"/>
      <c r="C227" s="13" t="s">
        <v>152</v>
      </c>
      <c r="D227" s="13" t="s">
        <v>250</v>
      </c>
      <c r="E227" s="13"/>
      <c r="F227" s="37">
        <f t="shared" ref="F227:F233" si="28">F228</f>
        <v>8888.8799999999992</v>
      </c>
      <c r="G227" s="14">
        <f>G228</f>
        <v>0</v>
      </c>
      <c r="H227" s="14">
        <f>H228</f>
        <v>0</v>
      </c>
      <c r="I227" s="9"/>
      <c r="M227" s="59"/>
      <c r="N227" s="59"/>
    </row>
    <row r="228" spans="1:14" ht="41.4" customHeight="1">
      <c r="A228" s="117" t="s">
        <v>251</v>
      </c>
      <c r="B228" s="12"/>
      <c r="C228" s="12" t="s">
        <v>152</v>
      </c>
      <c r="D228" s="13" t="s">
        <v>252</v>
      </c>
      <c r="E228" s="12"/>
      <c r="F228" s="37">
        <f>F229</f>
        <v>8888.8799999999992</v>
      </c>
      <c r="G228" s="37">
        <f>G229</f>
        <v>0</v>
      </c>
      <c r="H228" s="37">
        <f>H229</f>
        <v>0</v>
      </c>
      <c r="I228" s="8"/>
      <c r="M228" s="54"/>
      <c r="N228" s="54"/>
    </row>
    <row r="229" spans="1:14" ht="18" hidden="1" customHeight="1">
      <c r="A229" s="113"/>
      <c r="B229" s="12"/>
      <c r="C229" s="12"/>
      <c r="D229" s="13"/>
      <c r="E229" s="12"/>
      <c r="F229" s="21">
        <f t="shared" si="28"/>
        <v>8888.8799999999992</v>
      </c>
      <c r="G229" s="31">
        <v>0</v>
      </c>
      <c r="H229" s="82">
        <f>G229+G229*0.05</f>
        <v>0</v>
      </c>
      <c r="M229" s="54"/>
      <c r="N229" s="54"/>
    </row>
    <row r="230" spans="1:14" ht="19.8" hidden="1" customHeight="1">
      <c r="A230" s="117"/>
      <c r="B230" s="13"/>
      <c r="C230" s="13"/>
      <c r="D230" s="12"/>
      <c r="E230" s="13"/>
      <c r="F230" s="21">
        <f t="shared" si="28"/>
        <v>8888.8799999999992</v>
      </c>
      <c r="G230" s="42">
        <f>G231+G235</f>
        <v>0</v>
      </c>
      <c r="H230" s="42">
        <f>H231+H235</f>
        <v>0</v>
      </c>
      <c r="M230" s="54"/>
      <c r="N230" s="54"/>
    </row>
    <row r="231" spans="1:14" ht="60" customHeight="1">
      <c r="A231" s="113" t="s">
        <v>253</v>
      </c>
      <c r="B231" s="12"/>
      <c r="C231" s="12" t="s">
        <v>152</v>
      </c>
      <c r="D231" s="12" t="s">
        <v>254</v>
      </c>
      <c r="E231" s="12"/>
      <c r="F231" s="21">
        <f t="shared" si="28"/>
        <v>8888.8799999999992</v>
      </c>
      <c r="G231" s="21">
        <f>G234</f>
        <v>0</v>
      </c>
      <c r="H231" s="21">
        <f>H234</f>
        <v>0</v>
      </c>
      <c r="I231" s="8"/>
      <c r="M231" s="54"/>
      <c r="N231" s="54"/>
    </row>
    <row r="232" spans="1:14" ht="41.4">
      <c r="A232" s="113" t="s">
        <v>255</v>
      </c>
      <c r="B232" s="12"/>
      <c r="C232" s="12" t="s">
        <v>152</v>
      </c>
      <c r="D232" s="12" t="s">
        <v>254</v>
      </c>
      <c r="E232" s="12"/>
      <c r="F232" s="21">
        <f t="shared" si="28"/>
        <v>8888.8799999999992</v>
      </c>
      <c r="G232" s="21">
        <v>0</v>
      </c>
      <c r="H232" s="21">
        <v>0</v>
      </c>
      <c r="I232" s="8"/>
      <c r="M232" s="54"/>
      <c r="N232" s="54"/>
    </row>
    <row r="233" spans="1:14" ht="13.8">
      <c r="A233" s="113" t="s">
        <v>256</v>
      </c>
      <c r="B233" s="12"/>
      <c r="C233" s="12" t="s">
        <v>152</v>
      </c>
      <c r="D233" s="12" t="s">
        <v>254</v>
      </c>
      <c r="E233" s="12" t="s">
        <v>30</v>
      </c>
      <c r="F233" s="21">
        <f t="shared" si="28"/>
        <v>8888.8799999999992</v>
      </c>
      <c r="G233" s="21">
        <v>0</v>
      </c>
      <c r="H233" s="21">
        <v>0</v>
      </c>
      <c r="I233" s="8"/>
      <c r="M233" s="54"/>
      <c r="N233" s="54"/>
    </row>
    <row r="234" spans="1:14" ht="43.8" customHeight="1">
      <c r="A234" s="28" t="s">
        <v>29</v>
      </c>
      <c r="B234" s="12"/>
      <c r="C234" s="12" t="s">
        <v>152</v>
      </c>
      <c r="D234" s="12" t="s">
        <v>254</v>
      </c>
      <c r="E234" s="12" t="s">
        <v>30</v>
      </c>
      <c r="F234" s="21">
        <v>8888.8799999999992</v>
      </c>
      <c r="G234" s="21">
        <v>0</v>
      </c>
      <c r="H234" s="21">
        <v>0</v>
      </c>
      <c r="I234" s="8"/>
      <c r="M234" s="54"/>
      <c r="N234" s="54"/>
    </row>
    <row r="235" spans="1:14" ht="0.6" hidden="1" customHeight="1">
      <c r="A235" s="68" t="s">
        <v>257</v>
      </c>
      <c r="B235" s="64"/>
      <c r="C235" s="12" t="s">
        <v>152</v>
      </c>
      <c r="D235" s="64" t="s">
        <v>258</v>
      </c>
      <c r="E235" s="12"/>
      <c r="F235" s="31">
        <f>F236</f>
        <v>0</v>
      </c>
      <c r="G235" s="31">
        <f>G236</f>
        <v>0</v>
      </c>
      <c r="H235" s="31">
        <f>H236</f>
        <v>0</v>
      </c>
      <c r="M235" s="54"/>
      <c r="N235" s="54"/>
    </row>
    <row r="236" spans="1:14" ht="38.4" hidden="1" customHeight="1">
      <c r="A236" s="70" t="s">
        <v>259</v>
      </c>
      <c r="B236" s="64"/>
      <c r="C236" s="12" t="s">
        <v>152</v>
      </c>
      <c r="D236" s="64" t="s">
        <v>260</v>
      </c>
      <c r="E236" s="12" t="s">
        <v>47</v>
      </c>
      <c r="F236" s="31"/>
      <c r="G236" s="46">
        <f>F236+F236*0.05</f>
        <v>0</v>
      </c>
      <c r="H236" s="46">
        <f>G236+G236*0.05</f>
        <v>0</v>
      </c>
      <c r="M236" s="54"/>
      <c r="N236" s="54"/>
    </row>
    <row r="237" spans="1:14" ht="45" hidden="1" customHeight="1">
      <c r="A237" s="43"/>
      <c r="B237" s="13"/>
      <c r="C237" s="13"/>
      <c r="D237" s="13"/>
      <c r="E237" s="13"/>
      <c r="F237" s="42">
        <f>F238</f>
        <v>0</v>
      </c>
      <c r="G237" s="42">
        <f>G238</f>
        <v>0</v>
      </c>
      <c r="H237" s="42">
        <f>H238</f>
        <v>0</v>
      </c>
      <c r="M237" s="54"/>
      <c r="N237" s="54"/>
    </row>
    <row r="238" spans="1:14" ht="51.6" hidden="1" customHeight="1">
      <c r="A238" s="19"/>
      <c r="B238" s="12"/>
      <c r="C238" s="12"/>
      <c r="D238" s="64"/>
      <c r="E238" s="12"/>
      <c r="F238" s="31">
        <f>F239+F241</f>
        <v>0</v>
      </c>
      <c r="G238" s="31">
        <f>G239+G241</f>
        <v>0</v>
      </c>
      <c r="H238" s="31">
        <f>H239+H241</f>
        <v>0</v>
      </c>
      <c r="M238" s="54"/>
      <c r="N238" s="54"/>
    </row>
    <row r="239" spans="1:14" ht="57.6" hidden="1" customHeight="1">
      <c r="A239" s="68"/>
      <c r="B239" s="12"/>
      <c r="C239" s="12"/>
      <c r="D239" s="64"/>
      <c r="E239" s="12"/>
      <c r="F239" s="31">
        <f>F240</f>
        <v>0</v>
      </c>
      <c r="G239" s="31">
        <f>G240</f>
        <v>0</v>
      </c>
      <c r="H239" s="31">
        <f>H240</f>
        <v>0</v>
      </c>
      <c r="M239" s="54"/>
      <c r="N239" s="54"/>
    </row>
    <row r="240" spans="1:14" ht="0.6" hidden="1" customHeight="1">
      <c r="A240" s="68"/>
      <c r="B240" s="12"/>
      <c r="C240" s="12"/>
      <c r="D240" s="64"/>
      <c r="E240" s="12" t="s">
        <v>47</v>
      </c>
      <c r="F240" s="31"/>
      <c r="G240" s="46">
        <f>F240+F240*0.05</f>
        <v>0</v>
      </c>
      <c r="H240" s="46">
        <f>G240+G240*0.05</f>
        <v>0</v>
      </c>
      <c r="M240" s="54"/>
      <c r="N240" s="54"/>
    </row>
    <row r="241" spans="1:14" ht="45" hidden="1" customHeight="1">
      <c r="A241" s="19"/>
      <c r="B241" s="12"/>
      <c r="C241" s="12"/>
      <c r="D241" s="64"/>
      <c r="E241" s="12"/>
      <c r="F241" s="31">
        <f>F242</f>
        <v>0</v>
      </c>
      <c r="G241" s="31">
        <f>G242</f>
        <v>0</v>
      </c>
      <c r="H241" s="31">
        <f>H242</f>
        <v>0</v>
      </c>
      <c r="M241" s="54"/>
      <c r="N241" s="54"/>
    </row>
    <row r="242" spans="1:14" ht="61.2" hidden="1" customHeight="1">
      <c r="A242" s="70"/>
      <c r="B242" s="12"/>
      <c r="C242" s="12"/>
      <c r="D242" s="64"/>
      <c r="E242" s="12" t="s">
        <v>47</v>
      </c>
      <c r="F242" s="31"/>
      <c r="G242" s="46">
        <f>F242+F242*0.05</f>
        <v>0</v>
      </c>
      <c r="H242" s="46">
        <f>G242+G242*0.05</f>
        <v>0</v>
      </c>
      <c r="M242" s="54"/>
      <c r="N242" s="54"/>
    </row>
    <row r="243" spans="1:14" ht="56.4" hidden="1" customHeight="1">
      <c r="A243" s="43" t="s">
        <v>169</v>
      </c>
      <c r="B243" s="12"/>
      <c r="C243" s="13" t="s">
        <v>152</v>
      </c>
      <c r="D243" s="13" t="s">
        <v>170</v>
      </c>
      <c r="E243" s="12"/>
      <c r="F243" s="42">
        <f>F244</f>
        <v>0</v>
      </c>
      <c r="G243" s="42">
        <f>G244</f>
        <v>0</v>
      </c>
      <c r="H243" s="42">
        <f>H244</f>
        <v>0</v>
      </c>
      <c r="M243" s="54"/>
      <c r="N243" s="54"/>
    </row>
    <row r="244" spans="1:14" ht="64.8" hidden="1" customHeight="1">
      <c r="A244" s="19" t="s">
        <v>261</v>
      </c>
      <c r="B244" s="12"/>
      <c r="C244" s="12" t="s">
        <v>152</v>
      </c>
      <c r="D244" s="64" t="s">
        <v>262</v>
      </c>
      <c r="E244" s="12"/>
      <c r="F244" s="31">
        <f>F245+F247</f>
        <v>0</v>
      </c>
      <c r="G244" s="31">
        <f>G245+G247</f>
        <v>0</v>
      </c>
      <c r="H244" s="31">
        <f>H245+H247</f>
        <v>0</v>
      </c>
      <c r="M244" s="54"/>
      <c r="N244" s="54"/>
    </row>
    <row r="245" spans="1:14" ht="0.6" hidden="1" customHeight="1">
      <c r="A245" s="19" t="s">
        <v>156</v>
      </c>
      <c r="B245" s="12"/>
      <c r="C245" s="12" t="s">
        <v>152</v>
      </c>
      <c r="D245" s="64" t="s">
        <v>263</v>
      </c>
      <c r="E245" s="12"/>
      <c r="F245" s="31">
        <f>F246</f>
        <v>0</v>
      </c>
      <c r="G245" s="31">
        <f>G246</f>
        <v>0</v>
      </c>
      <c r="H245" s="31">
        <f>H246</f>
        <v>0</v>
      </c>
      <c r="M245" s="54"/>
      <c r="N245" s="54"/>
    </row>
    <row r="246" spans="1:14" ht="0.6" hidden="1" customHeight="1">
      <c r="A246" s="28" t="s">
        <v>264</v>
      </c>
      <c r="B246" s="12"/>
      <c r="C246" s="12" t="s">
        <v>152</v>
      </c>
      <c r="D246" s="64" t="s">
        <v>263</v>
      </c>
      <c r="E246" s="12" t="s">
        <v>30</v>
      </c>
      <c r="F246" s="31"/>
      <c r="G246" s="46">
        <f>F246+F246*0.05</f>
        <v>0</v>
      </c>
      <c r="H246" s="46">
        <f>G246+G246*0.05</f>
        <v>0</v>
      </c>
      <c r="M246" s="54"/>
      <c r="N246" s="54"/>
    </row>
    <row r="247" spans="1:14" ht="74.400000000000006" hidden="1" customHeight="1">
      <c r="A247" s="28" t="s">
        <v>265</v>
      </c>
      <c r="B247" s="12"/>
      <c r="C247" s="12" t="s">
        <v>152</v>
      </c>
      <c r="D247" s="64" t="s">
        <v>263</v>
      </c>
      <c r="E247" s="12"/>
      <c r="F247" s="31">
        <f>F248</f>
        <v>0</v>
      </c>
      <c r="G247" s="31">
        <f>G248</f>
        <v>0</v>
      </c>
      <c r="H247" s="31">
        <f>H248</f>
        <v>0</v>
      </c>
      <c r="M247" s="54"/>
      <c r="N247" s="54"/>
    </row>
    <row r="248" spans="1:14" ht="66.599999999999994" hidden="1" customHeight="1">
      <c r="A248" s="28" t="s">
        <v>29</v>
      </c>
      <c r="B248" s="12"/>
      <c r="C248" s="12" t="s">
        <v>152</v>
      </c>
      <c r="D248" s="64" t="s">
        <v>263</v>
      </c>
      <c r="E248" s="12" t="s">
        <v>30</v>
      </c>
      <c r="F248" s="31"/>
      <c r="G248" s="46">
        <f>F248+F248*0.05</f>
        <v>0</v>
      </c>
      <c r="H248" s="46">
        <f>G248+G248*0.05</f>
        <v>0</v>
      </c>
      <c r="M248" s="54"/>
      <c r="N248" s="54"/>
    </row>
    <row r="249" spans="1:14" ht="128.4" customHeight="1">
      <c r="A249" s="69" t="s">
        <v>266</v>
      </c>
      <c r="B249" s="12"/>
      <c r="C249" s="13" t="s">
        <v>152</v>
      </c>
      <c r="D249" s="78" t="s">
        <v>267</v>
      </c>
      <c r="E249" s="12"/>
      <c r="F249" s="14">
        <f t="shared" ref="F249:H251" si="29">F250</f>
        <v>93.79</v>
      </c>
      <c r="G249" s="14">
        <f t="shared" si="29"/>
        <v>0</v>
      </c>
      <c r="H249" s="14">
        <f t="shared" si="29"/>
        <v>0</v>
      </c>
      <c r="I249" s="8"/>
      <c r="M249" s="54"/>
      <c r="N249" s="54"/>
    </row>
    <row r="250" spans="1:14" ht="37.200000000000003" customHeight="1">
      <c r="A250" s="115" t="s">
        <v>268</v>
      </c>
      <c r="B250" s="12"/>
      <c r="C250" s="12" t="s">
        <v>152</v>
      </c>
      <c r="D250" s="64" t="s">
        <v>269</v>
      </c>
      <c r="E250" s="12"/>
      <c r="F250" s="21">
        <f t="shared" si="29"/>
        <v>93.79</v>
      </c>
      <c r="G250" s="21">
        <f t="shared" si="29"/>
        <v>0</v>
      </c>
      <c r="H250" s="21">
        <f t="shared" si="29"/>
        <v>0</v>
      </c>
      <c r="I250" s="8"/>
      <c r="M250" s="54"/>
      <c r="N250" s="54"/>
    </row>
    <row r="251" spans="1:14" ht="47.4" customHeight="1">
      <c r="A251" s="116" t="s">
        <v>270</v>
      </c>
      <c r="B251" s="12"/>
      <c r="C251" s="12" t="s">
        <v>152</v>
      </c>
      <c r="D251" s="64" t="s">
        <v>271</v>
      </c>
      <c r="E251" s="12"/>
      <c r="F251" s="21">
        <f t="shared" si="29"/>
        <v>93.79</v>
      </c>
      <c r="G251" s="21">
        <f t="shared" si="29"/>
        <v>0</v>
      </c>
      <c r="H251" s="21">
        <f t="shared" si="29"/>
        <v>0</v>
      </c>
      <c r="I251" s="8"/>
      <c r="M251" s="54"/>
      <c r="N251" s="54"/>
    </row>
    <row r="252" spans="1:14" ht="43.2" customHeight="1">
      <c r="A252" s="28" t="s">
        <v>29</v>
      </c>
      <c r="B252" s="12"/>
      <c r="C252" s="12" t="s">
        <v>152</v>
      </c>
      <c r="D252" s="64" t="s">
        <v>271</v>
      </c>
      <c r="E252" s="12" t="s">
        <v>30</v>
      </c>
      <c r="F252" s="21">
        <v>93.79</v>
      </c>
      <c r="G252" s="21">
        <v>0</v>
      </c>
      <c r="H252" s="21">
        <f>G252+G252*0.05</f>
        <v>0</v>
      </c>
      <c r="I252" s="8"/>
      <c r="M252" s="54"/>
      <c r="N252" s="54"/>
    </row>
    <row r="253" spans="1:14" ht="46.2" hidden="1" customHeight="1">
      <c r="A253" s="28"/>
      <c r="B253" s="12"/>
      <c r="C253" s="12"/>
      <c r="D253" s="64" t="s">
        <v>272</v>
      </c>
      <c r="E253" s="12"/>
      <c r="F253" s="31"/>
      <c r="G253" s="31"/>
      <c r="H253" s="31"/>
      <c r="M253" s="54"/>
      <c r="N253" s="54"/>
    </row>
    <row r="254" spans="1:14" ht="46.2" hidden="1" customHeight="1">
      <c r="A254" s="28" t="s">
        <v>29</v>
      </c>
      <c r="B254" s="12"/>
      <c r="C254" s="12"/>
      <c r="D254" s="64" t="s">
        <v>272</v>
      </c>
      <c r="E254" s="12"/>
      <c r="F254" s="31"/>
      <c r="G254" s="31"/>
      <c r="H254" s="31"/>
      <c r="M254" s="54"/>
      <c r="N254" s="54"/>
    </row>
    <row r="255" spans="1:14" s="24" customFormat="1" ht="52.8">
      <c r="A255" s="45" t="s">
        <v>273</v>
      </c>
      <c r="B255" s="13"/>
      <c r="C255" s="13" t="s">
        <v>152</v>
      </c>
      <c r="D255" s="13" t="s">
        <v>57</v>
      </c>
      <c r="E255" s="13"/>
      <c r="F255" s="14">
        <f t="shared" ref="F255:H256" si="30">F256</f>
        <v>2270.08</v>
      </c>
      <c r="G255" s="14">
        <f t="shared" si="30"/>
        <v>3640.4</v>
      </c>
      <c r="H255" s="14">
        <f t="shared" si="30"/>
        <v>800.8</v>
      </c>
      <c r="I255" s="23"/>
      <c r="M255" s="57"/>
      <c r="N255" s="57"/>
    </row>
    <row r="256" spans="1:14" s="24" customFormat="1">
      <c r="A256" s="22" t="s">
        <v>25</v>
      </c>
      <c r="B256" s="13"/>
      <c r="C256" s="13" t="s">
        <v>152</v>
      </c>
      <c r="D256" s="13" t="s">
        <v>88</v>
      </c>
      <c r="E256" s="13"/>
      <c r="F256" s="14">
        <f t="shared" si="30"/>
        <v>2270.08</v>
      </c>
      <c r="G256" s="14">
        <f t="shared" si="30"/>
        <v>3640.4</v>
      </c>
      <c r="H256" s="14">
        <f t="shared" si="30"/>
        <v>800.8</v>
      </c>
      <c r="I256" s="23"/>
      <c r="M256" s="57"/>
      <c r="N256" s="57"/>
    </row>
    <row r="257" spans="1:1024" s="24" customFormat="1">
      <c r="A257" s="22" t="s">
        <v>25</v>
      </c>
      <c r="B257" s="13"/>
      <c r="C257" s="13" t="s">
        <v>152</v>
      </c>
      <c r="D257" s="13" t="s">
        <v>89</v>
      </c>
      <c r="E257" s="13"/>
      <c r="F257" s="14">
        <f>F259+F260+F262+F264++F266+F269+F271+F273</f>
        <v>2270.08</v>
      </c>
      <c r="G257" s="14">
        <f>G258+G274+G276+G278</f>
        <v>3640.4</v>
      </c>
      <c r="H257" s="14">
        <f>H258+H274+H276+H278</f>
        <v>800.8</v>
      </c>
      <c r="I257" s="23"/>
      <c r="M257" s="57"/>
      <c r="N257" s="57"/>
    </row>
    <row r="258" spans="1:1024" s="24" customFormat="1" ht="41.4">
      <c r="A258" s="114" t="s">
        <v>274</v>
      </c>
      <c r="B258" s="12"/>
      <c r="C258" s="12" t="s">
        <v>152</v>
      </c>
      <c r="D258" s="12" t="s">
        <v>275</v>
      </c>
      <c r="E258" s="12"/>
      <c r="F258" s="21">
        <f>F259</f>
        <v>2270.08</v>
      </c>
      <c r="G258" s="21">
        <f>G259+G273</f>
        <v>3640.4</v>
      </c>
      <c r="H258" s="21">
        <f>H259+H273</f>
        <v>800.8</v>
      </c>
      <c r="I258" s="23"/>
      <c r="M258" s="57"/>
      <c r="N258" s="57"/>
    </row>
    <row r="259" spans="1:1024" s="52" customFormat="1" ht="30.6" customHeight="1">
      <c r="A259" s="28" t="s">
        <v>29</v>
      </c>
      <c r="B259" s="12"/>
      <c r="C259" s="12" t="s">
        <v>152</v>
      </c>
      <c r="D259" s="12" t="s">
        <v>275</v>
      </c>
      <c r="E259" s="12" t="s">
        <v>30</v>
      </c>
      <c r="F259" s="21">
        <v>2270.08</v>
      </c>
      <c r="G259" s="21">
        <v>3640.4</v>
      </c>
      <c r="H259" s="21">
        <v>800.8</v>
      </c>
      <c r="I259" s="15"/>
      <c r="J259" s="16"/>
      <c r="K259" s="17"/>
      <c r="L259" s="17"/>
      <c r="M259" s="55"/>
      <c r="N259" s="55"/>
      <c r="O259" s="17"/>
      <c r="P259" s="17"/>
      <c r="Q259" s="17"/>
      <c r="R259" s="17"/>
      <c r="S259" s="48"/>
      <c r="T259" s="48"/>
      <c r="U259" s="48"/>
      <c r="V259" s="48"/>
      <c r="W259" s="48"/>
      <c r="X259" s="48"/>
      <c r="Y259" s="48"/>
      <c r="Z259" s="48"/>
      <c r="AA259" s="48"/>
      <c r="AB259" s="48"/>
      <c r="AC259" s="48"/>
      <c r="AD259" s="48"/>
      <c r="AE259" s="48"/>
      <c r="AF259" s="48"/>
      <c r="AG259" s="48"/>
      <c r="AH259" s="48"/>
      <c r="AI259" s="48"/>
      <c r="AJ259" s="48"/>
      <c r="AK259" s="48"/>
      <c r="AL259" s="48"/>
      <c r="AM259" s="48"/>
      <c r="AN259" s="48"/>
      <c r="AO259" s="48"/>
      <c r="AP259" s="48"/>
      <c r="AQ259" s="48"/>
      <c r="AR259" s="48"/>
      <c r="AS259" s="48"/>
      <c r="AT259" s="48"/>
      <c r="AU259" s="48"/>
      <c r="AV259" s="48"/>
      <c r="AW259" s="48"/>
      <c r="AX259" s="48"/>
      <c r="AY259" s="48"/>
      <c r="AZ259" s="48"/>
      <c r="BA259" s="48"/>
      <c r="BB259" s="48"/>
      <c r="BC259" s="48"/>
      <c r="BD259" s="48"/>
      <c r="BE259" s="48"/>
      <c r="BF259" s="48"/>
      <c r="BG259" s="48"/>
      <c r="BH259" s="48"/>
      <c r="BI259" s="48"/>
      <c r="BJ259" s="48"/>
      <c r="BK259" s="48"/>
      <c r="BL259" s="48"/>
      <c r="BM259" s="48"/>
      <c r="BN259" s="48"/>
      <c r="BO259" s="48"/>
      <c r="BP259" s="48"/>
      <c r="BQ259" s="48"/>
      <c r="BR259" s="48"/>
      <c r="BS259" s="48"/>
      <c r="BT259" s="48"/>
      <c r="BU259" s="48"/>
      <c r="BV259" s="48"/>
      <c r="BW259" s="48"/>
      <c r="BX259" s="48"/>
      <c r="BY259" s="48"/>
      <c r="BZ259" s="48"/>
      <c r="CA259" s="48"/>
      <c r="CB259" s="48"/>
      <c r="CC259" s="48"/>
      <c r="CD259" s="48"/>
      <c r="CE259" s="48"/>
      <c r="CF259" s="48"/>
      <c r="CG259" s="48"/>
      <c r="CH259" s="48"/>
      <c r="CI259" s="48"/>
      <c r="CJ259" s="48"/>
      <c r="CK259" s="48"/>
      <c r="CL259" s="48"/>
      <c r="CM259" s="48"/>
      <c r="CN259" s="48"/>
      <c r="CO259" s="48"/>
      <c r="CP259" s="48"/>
      <c r="CQ259" s="48"/>
      <c r="CR259" s="48"/>
      <c r="CS259" s="48"/>
      <c r="CT259" s="48"/>
      <c r="CU259" s="48"/>
      <c r="CV259" s="48"/>
      <c r="CW259" s="48"/>
      <c r="CX259" s="48"/>
      <c r="CY259" s="48"/>
      <c r="CZ259" s="48"/>
      <c r="DA259" s="48"/>
      <c r="DB259" s="48"/>
      <c r="DC259" s="48"/>
      <c r="DD259" s="48"/>
      <c r="DE259" s="48"/>
      <c r="DF259" s="48"/>
      <c r="DG259" s="48"/>
      <c r="DH259" s="48"/>
      <c r="DI259" s="48"/>
      <c r="DJ259" s="48"/>
      <c r="DK259" s="48"/>
      <c r="DL259" s="48"/>
      <c r="DM259" s="48"/>
      <c r="DN259" s="48"/>
      <c r="DO259" s="48"/>
      <c r="DP259" s="48"/>
      <c r="DQ259" s="48"/>
      <c r="DR259" s="48"/>
      <c r="DS259" s="48"/>
      <c r="DT259" s="48"/>
      <c r="DU259" s="48"/>
      <c r="DV259" s="48"/>
      <c r="DW259" s="48"/>
      <c r="DX259" s="48"/>
      <c r="DY259" s="48"/>
      <c r="DZ259" s="48"/>
      <c r="EA259" s="48"/>
      <c r="EB259" s="48"/>
      <c r="EC259" s="48"/>
      <c r="ED259" s="48"/>
      <c r="EE259" s="48"/>
      <c r="EF259" s="48"/>
      <c r="EG259" s="48"/>
      <c r="EH259" s="48"/>
      <c r="EI259" s="48"/>
      <c r="EJ259" s="48"/>
      <c r="EK259" s="48"/>
      <c r="EL259" s="48"/>
      <c r="EM259" s="48"/>
      <c r="EN259" s="48"/>
      <c r="EO259" s="48"/>
      <c r="EP259" s="48"/>
      <c r="EQ259" s="48"/>
      <c r="ER259" s="48"/>
      <c r="ES259" s="48"/>
      <c r="ET259" s="48"/>
      <c r="EU259" s="48"/>
      <c r="EV259" s="48"/>
      <c r="EW259" s="48"/>
      <c r="EX259" s="48"/>
      <c r="EY259" s="48"/>
      <c r="EZ259" s="48"/>
      <c r="FA259" s="48"/>
      <c r="FB259" s="48"/>
      <c r="FC259" s="48"/>
      <c r="FD259" s="48"/>
      <c r="FE259" s="48"/>
      <c r="FF259" s="48"/>
      <c r="FG259" s="48"/>
      <c r="FH259" s="48"/>
      <c r="FI259" s="48"/>
      <c r="FJ259" s="48"/>
      <c r="FK259" s="48"/>
      <c r="FL259" s="48"/>
      <c r="FM259" s="48"/>
      <c r="FN259" s="48"/>
      <c r="FO259" s="48"/>
      <c r="FP259" s="48"/>
      <c r="FQ259" s="48"/>
      <c r="FR259" s="48"/>
      <c r="FS259" s="48"/>
      <c r="FT259" s="48"/>
      <c r="FU259" s="48"/>
      <c r="FV259" s="48"/>
      <c r="FW259" s="48"/>
      <c r="FX259" s="48"/>
      <c r="FY259" s="48"/>
      <c r="FZ259" s="48"/>
      <c r="GA259" s="48"/>
      <c r="GB259" s="48"/>
      <c r="GC259" s="48"/>
      <c r="GD259" s="48"/>
      <c r="GE259" s="48"/>
      <c r="GF259" s="48"/>
      <c r="GG259" s="48"/>
      <c r="GH259" s="48"/>
      <c r="GI259" s="48"/>
      <c r="GJ259" s="48"/>
      <c r="GK259" s="48"/>
      <c r="GL259" s="48"/>
      <c r="GM259" s="48"/>
      <c r="GN259" s="48"/>
      <c r="GO259" s="48"/>
      <c r="GP259" s="48"/>
      <c r="GQ259" s="48"/>
      <c r="GR259" s="48"/>
      <c r="GS259" s="48"/>
      <c r="GT259" s="48"/>
      <c r="GU259" s="48"/>
      <c r="GV259" s="48"/>
      <c r="GW259" s="48"/>
      <c r="GX259" s="48"/>
      <c r="GY259" s="48"/>
      <c r="GZ259" s="48"/>
      <c r="HA259" s="48"/>
      <c r="HB259" s="48"/>
      <c r="HC259" s="48"/>
      <c r="HD259" s="48"/>
      <c r="HE259" s="48"/>
      <c r="HF259" s="48"/>
      <c r="HG259" s="48"/>
      <c r="HH259" s="48"/>
      <c r="HI259" s="48"/>
      <c r="HJ259" s="48"/>
      <c r="HK259" s="48"/>
      <c r="HL259" s="48"/>
      <c r="HM259" s="48"/>
      <c r="HN259" s="48"/>
      <c r="HO259" s="48"/>
      <c r="HP259" s="48"/>
      <c r="HQ259" s="48"/>
      <c r="HR259" s="48"/>
      <c r="HS259" s="48"/>
      <c r="HT259" s="48"/>
      <c r="HU259" s="48"/>
      <c r="HV259" s="48"/>
      <c r="HW259" s="48"/>
      <c r="HX259" s="48"/>
      <c r="HY259" s="48"/>
      <c r="HZ259" s="48"/>
      <c r="IA259" s="48"/>
      <c r="IB259" s="48"/>
      <c r="IC259" s="48"/>
      <c r="ID259" s="48"/>
      <c r="IE259" s="48"/>
      <c r="IF259" s="48"/>
      <c r="IG259" s="48"/>
      <c r="IH259" s="48"/>
      <c r="II259" s="48"/>
      <c r="IJ259" s="48"/>
      <c r="IK259" s="48"/>
      <c r="IL259" s="48"/>
      <c r="IM259" s="48"/>
      <c r="IN259" s="48"/>
      <c r="IO259" s="48"/>
      <c r="IP259" s="48"/>
      <c r="IQ259" s="48"/>
      <c r="IR259" s="48"/>
      <c r="IS259" s="48"/>
      <c r="IT259" s="48"/>
      <c r="IU259" s="48"/>
      <c r="IV259" s="48"/>
      <c r="IW259" s="48"/>
      <c r="IX259" s="48"/>
      <c r="IY259" s="48"/>
      <c r="IZ259" s="48"/>
      <c r="JA259" s="48"/>
      <c r="JB259" s="48"/>
      <c r="JC259" s="48"/>
      <c r="JD259" s="48"/>
      <c r="JE259" s="48"/>
      <c r="JF259" s="48"/>
      <c r="JG259" s="48"/>
      <c r="JH259" s="48"/>
      <c r="JI259" s="48"/>
      <c r="JJ259" s="48"/>
      <c r="JK259" s="48"/>
      <c r="JL259" s="48"/>
      <c r="JM259" s="48"/>
      <c r="JN259" s="48"/>
      <c r="JO259" s="48"/>
      <c r="JP259" s="48"/>
      <c r="JQ259" s="48"/>
      <c r="JR259" s="48"/>
      <c r="JS259" s="48"/>
      <c r="JT259" s="48"/>
      <c r="JU259" s="48"/>
      <c r="JV259" s="48"/>
      <c r="JW259" s="48"/>
      <c r="JX259" s="48"/>
      <c r="JY259" s="48"/>
      <c r="JZ259" s="48"/>
      <c r="KA259" s="48"/>
      <c r="KB259" s="48"/>
      <c r="KC259" s="48"/>
      <c r="KD259" s="48"/>
      <c r="KE259" s="48"/>
      <c r="KF259" s="48"/>
      <c r="KG259" s="48"/>
      <c r="KH259" s="48"/>
      <c r="KI259" s="48"/>
      <c r="KJ259" s="48"/>
      <c r="KK259" s="48"/>
      <c r="KL259" s="48"/>
      <c r="KM259" s="48"/>
      <c r="KN259" s="48"/>
      <c r="KO259" s="48"/>
      <c r="KP259" s="48"/>
      <c r="KQ259" s="48"/>
      <c r="KR259" s="48"/>
      <c r="KS259" s="48"/>
      <c r="KT259" s="48"/>
      <c r="KU259" s="48"/>
      <c r="KV259" s="48"/>
      <c r="KW259" s="48"/>
      <c r="KX259" s="48"/>
      <c r="KY259" s="48"/>
      <c r="KZ259" s="48"/>
      <c r="LA259" s="48"/>
      <c r="LB259" s="48"/>
      <c r="LC259" s="48"/>
      <c r="LD259" s="48"/>
      <c r="LE259" s="48"/>
      <c r="LF259" s="48"/>
      <c r="LG259" s="48"/>
      <c r="LH259" s="48"/>
      <c r="LI259" s="48"/>
      <c r="LJ259" s="48"/>
      <c r="LK259" s="48"/>
      <c r="LL259" s="48"/>
      <c r="LM259" s="48"/>
      <c r="LN259" s="48"/>
      <c r="LO259" s="48"/>
      <c r="LP259" s="48"/>
      <c r="LQ259" s="48"/>
      <c r="LR259" s="48"/>
      <c r="LS259" s="48"/>
      <c r="LT259" s="48"/>
      <c r="LU259" s="48"/>
      <c r="LV259" s="48"/>
      <c r="LW259" s="48"/>
      <c r="LX259" s="48"/>
      <c r="LY259" s="48"/>
      <c r="LZ259" s="48"/>
      <c r="MA259" s="48"/>
      <c r="MB259" s="48"/>
      <c r="MC259" s="48"/>
      <c r="MD259" s="48"/>
      <c r="ME259" s="48"/>
      <c r="MF259" s="48"/>
      <c r="MG259" s="48"/>
      <c r="MH259" s="48"/>
      <c r="MI259" s="48"/>
      <c r="MJ259" s="48"/>
      <c r="MK259" s="48"/>
      <c r="ML259" s="48"/>
      <c r="MM259" s="48"/>
      <c r="MN259" s="48"/>
      <c r="MO259" s="48"/>
      <c r="MP259" s="48"/>
      <c r="MQ259" s="48"/>
      <c r="MR259" s="48"/>
      <c r="MS259" s="48"/>
      <c r="MT259" s="48"/>
      <c r="MU259" s="48"/>
      <c r="MV259" s="48"/>
      <c r="MW259" s="48"/>
      <c r="MX259" s="48"/>
      <c r="MY259" s="48"/>
      <c r="MZ259" s="48"/>
      <c r="NA259" s="48"/>
      <c r="NB259" s="48"/>
      <c r="NC259" s="48"/>
      <c r="ND259" s="48"/>
      <c r="NE259" s="48"/>
      <c r="NF259" s="48"/>
      <c r="NG259" s="48"/>
      <c r="NH259" s="48"/>
      <c r="NI259" s="48"/>
      <c r="NJ259" s="48"/>
      <c r="NK259" s="48"/>
      <c r="NL259" s="48"/>
      <c r="NM259" s="48"/>
      <c r="NN259" s="48"/>
      <c r="NO259" s="48"/>
      <c r="NP259" s="48"/>
      <c r="NQ259" s="48"/>
      <c r="NR259" s="48"/>
      <c r="NS259" s="48"/>
      <c r="NT259" s="48"/>
      <c r="NU259" s="48"/>
      <c r="NV259" s="48"/>
      <c r="NW259" s="48"/>
      <c r="NX259" s="48"/>
      <c r="NY259" s="48"/>
      <c r="NZ259" s="48"/>
      <c r="OA259" s="48"/>
      <c r="OB259" s="48"/>
      <c r="OC259" s="48"/>
      <c r="OD259" s="48"/>
      <c r="OE259" s="48"/>
      <c r="OF259" s="48"/>
      <c r="OG259" s="48"/>
      <c r="OH259" s="48"/>
      <c r="OI259" s="48"/>
      <c r="OJ259" s="48"/>
      <c r="OK259" s="48"/>
      <c r="OL259" s="48"/>
      <c r="OM259" s="48"/>
      <c r="ON259" s="48"/>
      <c r="OO259" s="48"/>
      <c r="OP259" s="48"/>
      <c r="OQ259" s="48"/>
      <c r="OR259" s="48"/>
      <c r="OS259" s="48"/>
      <c r="OT259" s="48"/>
      <c r="OU259" s="48"/>
      <c r="OV259" s="48"/>
      <c r="OW259" s="48"/>
      <c r="OX259" s="48"/>
      <c r="OY259" s="48"/>
      <c r="OZ259" s="48"/>
      <c r="PA259" s="48"/>
      <c r="PB259" s="48"/>
      <c r="PC259" s="48"/>
      <c r="PD259" s="48"/>
      <c r="PE259" s="48"/>
      <c r="PF259" s="48"/>
      <c r="PG259" s="48"/>
      <c r="PH259" s="48"/>
      <c r="PI259" s="48"/>
      <c r="PJ259" s="48"/>
      <c r="PK259" s="48"/>
      <c r="PL259" s="48"/>
      <c r="PM259" s="48"/>
      <c r="PN259" s="48"/>
      <c r="PO259" s="48"/>
      <c r="PP259" s="48"/>
      <c r="PQ259" s="48"/>
      <c r="PR259" s="48"/>
      <c r="PS259" s="48"/>
      <c r="PT259" s="48"/>
      <c r="PU259" s="48"/>
      <c r="PV259" s="48"/>
      <c r="PW259" s="48"/>
      <c r="PX259" s="48"/>
      <c r="PY259" s="48"/>
      <c r="PZ259" s="48"/>
      <c r="QA259" s="48"/>
      <c r="QB259" s="48"/>
      <c r="QC259" s="48"/>
      <c r="QD259" s="48"/>
      <c r="QE259" s="48"/>
      <c r="QF259" s="48"/>
      <c r="QG259" s="48"/>
      <c r="QH259" s="48"/>
      <c r="QI259" s="48"/>
      <c r="QJ259" s="48"/>
      <c r="QK259" s="48"/>
      <c r="QL259" s="48"/>
      <c r="QM259" s="48"/>
      <c r="QN259" s="48"/>
      <c r="QO259" s="48"/>
      <c r="QP259" s="48"/>
      <c r="QQ259" s="48"/>
      <c r="QR259" s="48"/>
      <c r="QS259" s="48"/>
      <c r="QT259" s="48"/>
      <c r="QU259" s="48"/>
      <c r="QV259" s="48"/>
      <c r="QW259" s="48"/>
      <c r="QX259" s="48"/>
      <c r="QY259" s="48"/>
      <c r="QZ259" s="48"/>
      <c r="RA259" s="48"/>
      <c r="RB259" s="48"/>
      <c r="RC259" s="48"/>
      <c r="RD259" s="48"/>
      <c r="RE259" s="48"/>
      <c r="RF259" s="48"/>
      <c r="RG259" s="48"/>
      <c r="RH259" s="48"/>
      <c r="RI259" s="48"/>
      <c r="RJ259" s="48"/>
      <c r="RK259" s="48"/>
      <c r="RL259" s="48"/>
      <c r="RM259" s="48"/>
      <c r="RN259" s="48"/>
      <c r="RO259" s="48"/>
      <c r="RP259" s="48"/>
      <c r="RQ259" s="48"/>
      <c r="RR259" s="48"/>
      <c r="RS259" s="48"/>
      <c r="RT259" s="48"/>
      <c r="RU259" s="48"/>
      <c r="RV259" s="48"/>
      <c r="RW259" s="48"/>
      <c r="RX259" s="48"/>
      <c r="RY259" s="48"/>
      <c r="RZ259" s="48"/>
      <c r="SA259" s="48"/>
      <c r="SB259" s="48"/>
      <c r="SC259" s="48"/>
      <c r="SD259" s="48"/>
      <c r="SE259" s="48"/>
      <c r="SF259" s="48"/>
      <c r="SG259" s="48"/>
      <c r="SH259" s="48"/>
      <c r="SI259" s="48"/>
      <c r="SJ259" s="48"/>
      <c r="SK259" s="48"/>
      <c r="SL259" s="48"/>
      <c r="SM259" s="48"/>
      <c r="SN259" s="48"/>
      <c r="SO259" s="48"/>
      <c r="SP259" s="48"/>
      <c r="SQ259" s="48"/>
      <c r="SR259" s="48"/>
      <c r="SS259" s="48"/>
      <c r="ST259" s="48"/>
      <c r="SU259" s="48"/>
      <c r="SV259" s="48"/>
      <c r="SW259" s="48"/>
      <c r="SX259" s="48"/>
      <c r="SY259" s="48"/>
      <c r="SZ259" s="48"/>
      <c r="TA259" s="48"/>
      <c r="TB259" s="48"/>
      <c r="TC259" s="48"/>
      <c r="TD259" s="48"/>
      <c r="TE259" s="48"/>
      <c r="TF259" s="48"/>
      <c r="TG259" s="48"/>
      <c r="TH259" s="48"/>
      <c r="TI259" s="48"/>
      <c r="TJ259" s="48"/>
      <c r="TK259" s="48"/>
      <c r="TL259" s="48"/>
      <c r="TM259" s="48"/>
      <c r="TN259" s="48"/>
      <c r="TO259" s="48"/>
      <c r="TP259" s="48"/>
      <c r="TQ259" s="48"/>
      <c r="TR259" s="48"/>
      <c r="TS259" s="48"/>
      <c r="TT259" s="48"/>
      <c r="TU259" s="48"/>
      <c r="TV259" s="48"/>
      <c r="TW259" s="48"/>
      <c r="TX259" s="48"/>
      <c r="TY259" s="48"/>
      <c r="TZ259" s="48"/>
      <c r="UA259" s="48"/>
      <c r="UB259" s="48"/>
      <c r="UC259" s="48"/>
      <c r="UD259" s="48"/>
      <c r="UE259" s="48"/>
      <c r="UF259" s="48"/>
      <c r="UG259" s="48"/>
      <c r="UH259" s="48"/>
      <c r="UI259" s="48"/>
      <c r="UJ259" s="48"/>
      <c r="UK259" s="48"/>
      <c r="UL259" s="48"/>
      <c r="UM259" s="48"/>
      <c r="UN259" s="48"/>
      <c r="UO259" s="48"/>
      <c r="UP259" s="48"/>
      <c r="UQ259" s="48"/>
      <c r="UR259" s="48"/>
      <c r="US259" s="48"/>
      <c r="UT259" s="48"/>
      <c r="UU259" s="48"/>
      <c r="UV259" s="48"/>
      <c r="UW259" s="48"/>
      <c r="UX259" s="48"/>
      <c r="UY259" s="48"/>
      <c r="UZ259" s="48"/>
      <c r="VA259" s="48"/>
      <c r="VB259" s="48"/>
      <c r="VC259" s="48"/>
      <c r="VD259" s="48"/>
      <c r="VE259" s="48"/>
      <c r="VF259" s="48"/>
      <c r="VG259" s="48"/>
      <c r="VH259" s="48"/>
      <c r="VI259" s="48"/>
      <c r="VJ259" s="48"/>
      <c r="VK259" s="48"/>
      <c r="VL259" s="48"/>
      <c r="VM259" s="48"/>
      <c r="VN259" s="48"/>
      <c r="VO259" s="48"/>
      <c r="VP259" s="48"/>
      <c r="VQ259" s="48"/>
      <c r="VR259" s="48"/>
      <c r="VS259" s="48"/>
      <c r="VT259" s="48"/>
      <c r="VU259" s="48"/>
      <c r="VV259" s="48"/>
      <c r="VW259" s="48"/>
      <c r="VX259" s="48"/>
      <c r="VY259" s="48"/>
      <c r="VZ259" s="48"/>
      <c r="WA259" s="48"/>
      <c r="WB259" s="48"/>
      <c r="WC259" s="48"/>
      <c r="WD259" s="48"/>
      <c r="WE259" s="48"/>
      <c r="WF259" s="48"/>
      <c r="WG259" s="48"/>
      <c r="WH259" s="48"/>
      <c r="WI259" s="48"/>
      <c r="WJ259" s="48"/>
      <c r="WK259" s="48"/>
      <c r="WL259" s="48"/>
      <c r="WM259" s="48"/>
      <c r="WN259" s="48"/>
      <c r="WO259" s="48"/>
      <c r="WP259" s="48"/>
      <c r="WQ259" s="48"/>
      <c r="WR259" s="48"/>
      <c r="WS259" s="48"/>
      <c r="WT259" s="48"/>
      <c r="WU259" s="48"/>
      <c r="WV259" s="48"/>
      <c r="WW259" s="48"/>
      <c r="WX259" s="48"/>
      <c r="WY259" s="48"/>
      <c r="WZ259" s="48"/>
      <c r="XA259" s="48"/>
      <c r="XB259" s="48"/>
      <c r="XC259" s="48"/>
      <c r="XD259" s="48"/>
      <c r="XE259" s="48"/>
      <c r="XF259" s="48"/>
      <c r="XG259" s="48"/>
      <c r="XH259" s="48"/>
      <c r="XI259" s="48"/>
      <c r="XJ259" s="48"/>
      <c r="XK259" s="48"/>
      <c r="XL259" s="48"/>
      <c r="XM259" s="48"/>
      <c r="XN259" s="48"/>
      <c r="XO259" s="48"/>
      <c r="XP259" s="48"/>
      <c r="XQ259" s="48"/>
      <c r="XR259" s="48"/>
      <c r="XS259" s="48"/>
      <c r="XT259" s="48"/>
      <c r="XU259" s="48"/>
      <c r="XV259" s="48"/>
      <c r="XW259" s="48"/>
      <c r="XX259" s="48"/>
      <c r="XY259" s="48"/>
      <c r="XZ259" s="48"/>
      <c r="YA259" s="48"/>
      <c r="YB259" s="48"/>
      <c r="YC259" s="48"/>
      <c r="YD259" s="48"/>
      <c r="YE259" s="48"/>
      <c r="YF259" s="48"/>
      <c r="YG259" s="48"/>
      <c r="YH259" s="48"/>
      <c r="YI259" s="48"/>
      <c r="YJ259" s="48"/>
      <c r="YK259" s="48"/>
      <c r="YL259" s="48"/>
      <c r="YM259" s="48"/>
      <c r="YN259" s="48"/>
      <c r="YO259" s="48"/>
      <c r="YP259" s="48"/>
      <c r="YQ259" s="48"/>
      <c r="YR259" s="48"/>
      <c r="YS259" s="48"/>
      <c r="YT259" s="48"/>
      <c r="YU259" s="48"/>
      <c r="YV259" s="48"/>
      <c r="YW259" s="48"/>
      <c r="YX259" s="48"/>
      <c r="YY259" s="48"/>
      <c r="YZ259" s="48"/>
      <c r="ZA259" s="48"/>
      <c r="ZB259" s="48"/>
      <c r="ZC259" s="48"/>
      <c r="ZD259" s="48"/>
      <c r="ZE259" s="48"/>
      <c r="ZF259" s="48"/>
      <c r="ZG259" s="48"/>
      <c r="ZH259" s="48"/>
      <c r="ZI259" s="48"/>
      <c r="ZJ259" s="48"/>
      <c r="ZK259" s="48"/>
      <c r="ZL259" s="48"/>
      <c r="ZM259" s="48"/>
      <c r="ZN259" s="48"/>
      <c r="ZO259" s="48"/>
      <c r="ZP259" s="48"/>
      <c r="ZQ259" s="48"/>
      <c r="ZR259" s="48"/>
      <c r="ZS259" s="48"/>
      <c r="ZT259" s="48"/>
      <c r="ZU259" s="48"/>
      <c r="ZV259" s="48"/>
      <c r="ZW259" s="48"/>
      <c r="ZX259" s="48"/>
      <c r="ZY259" s="48"/>
      <c r="ZZ259" s="48"/>
      <c r="AAA259" s="48"/>
      <c r="AAB259" s="48"/>
      <c r="AAC259" s="48"/>
      <c r="AAD259" s="48"/>
      <c r="AAE259" s="48"/>
      <c r="AAF259" s="48"/>
      <c r="AAG259" s="48"/>
      <c r="AAH259" s="48"/>
      <c r="AAI259" s="48"/>
      <c r="AAJ259" s="48"/>
      <c r="AAK259" s="48"/>
      <c r="AAL259" s="48"/>
      <c r="AAM259" s="48"/>
      <c r="AAN259" s="48"/>
      <c r="AAO259" s="48"/>
      <c r="AAP259" s="48"/>
      <c r="AAQ259" s="48"/>
      <c r="AAR259" s="48"/>
      <c r="AAS259" s="48"/>
      <c r="AAT259" s="48"/>
      <c r="AAU259" s="48"/>
      <c r="AAV259" s="48"/>
      <c r="AAW259" s="48"/>
      <c r="AAX259" s="48"/>
      <c r="AAY259" s="48"/>
      <c r="AAZ259" s="48"/>
      <c r="ABA259" s="48"/>
      <c r="ABB259" s="48"/>
      <c r="ABC259" s="48"/>
      <c r="ABD259" s="48"/>
      <c r="ABE259" s="48"/>
      <c r="ABF259" s="48"/>
      <c r="ABG259" s="48"/>
      <c r="ABH259" s="48"/>
      <c r="ABI259" s="48"/>
      <c r="ABJ259" s="48"/>
      <c r="ABK259" s="48"/>
      <c r="ABL259" s="48"/>
      <c r="ABM259" s="48"/>
      <c r="ABN259" s="48"/>
      <c r="ABO259" s="48"/>
      <c r="ABP259" s="48"/>
      <c r="ABQ259" s="48"/>
      <c r="ABR259" s="48"/>
      <c r="ABS259" s="48"/>
      <c r="ABT259" s="48"/>
      <c r="ABU259" s="48"/>
      <c r="ABV259" s="48"/>
      <c r="ABW259" s="48"/>
      <c r="ABX259" s="48"/>
      <c r="ABY259" s="48"/>
      <c r="ABZ259" s="48"/>
      <c r="ACA259" s="48"/>
      <c r="ACB259" s="48"/>
      <c r="ACC259" s="48"/>
      <c r="ACD259" s="48"/>
      <c r="ACE259" s="48"/>
      <c r="ACF259" s="48"/>
      <c r="ACG259" s="48"/>
      <c r="ACH259" s="48"/>
      <c r="ACI259" s="48"/>
      <c r="ACJ259" s="48"/>
      <c r="ACK259" s="48"/>
      <c r="ACL259" s="48"/>
      <c r="ACM259" s="48"/>
      <c r="ACN259" s="48"/>
      <c r="ACO259" s="48"/>
      <c r="ACP259" s="48"/>
      <c r="ACQ259" s="48"/>
      <c r="ACR259" s="48"/>
      <c r="ACS259" s="48"/>
      <c r="ACT259" s="48"/>
      <c r="ACU259" s="48"/>
      <c r="ACV259" s="48"/>
      <c r="ACW259" s="48"/>
      <c r="ACX259" s="48"/>
      <c r="ACY259" s="48"/>
      <c r="ACZ259" s="48"/>
      <c r="ADA259" s="48"/>
      <c r="ADB259" s="48"/>
      <c r="ADC259" s="48"/>
      <c r="ADD259" s="48"/>
      <c r="ADE259" s="48"/>
      <c r="ADF259" s="48"/>
      <c r="ADG259" s="48"/>
      <c r="ADH259" s="48"/>
      <c r="ADI259" s="48"/>
      <c r="ADJ259" s="48"/>
      <c r="ADK259" s="48"/>
      <c r="ADL259" s="48"/>
      <c r="ADM259" s="48"/>
      <c r="ADN259" s="48"/>
      <c r="ADO259" s="48"/>
      <c r="ADP259" s="48"/>
      <c r="ADQ259" s="48"/>
      <c r="ADR259" s="48"/>
      <c r="ADS259" s="48"/>
      <c r="ADT259" s="48"/>
      <c r="ADU259" s="48"/>
      <c r="ADV259" s="48"/>
      <c r="ADW259" s="48"/>
      <c r="ADX259" s="48"/>
      <c r="ADY259" s="48"/>
      <c r="ADZ259" s="48"/>
      <c r="AEA259" s="48"/>
      <c r="AEB259" s="48"/>
      <c r="AEC259" s="48"/>
      <c r="AED259" s="48"/>
      <c r="AEE259" s="48"/>
      <c r="AEF259" s="48"/>
      <c r="AEG259" s="48"/>
      <c r="AEH259" s="48"/>
      <c r="AEI259" s="48"/>
      <c r="AEJ259" s="48"/>
      <c r="AEK259" s="48"/>
      <c r="AEL259" s="48"/>
      <c r="AEM259" s="48"/>
      <c r="AEN259" s="48"/>
      <c r="AEO259" s="48"/>
      <c r="AEP259" s="48"/>
      <c r="AEQ259" s="48"/>
      <c r="AER259" s="48"/>
      <c r="AES259" s="48"/>
      <c r="AET259" s="48"/>
      <c r="AEU259" s="48"/>
      <c r="AEV259" s="48"/>
      <c r="AEW259" s="48"/>
      <c r="AEX259" s="48"/>
      <c r="AEY259" s="48"/>
      <c r="AEZ259" s="48"/>
      <c r="AFA259" s="48"/>
      <c r="AFB259" s="48"/>
      <c r="AFC259" s="48"/>
      <c r="AFD259" s="48"/>
      <c r="AFE259" s="48"/>
      <c r="AFF259" s="48"/>
      <c r="AFG259" s="48"/>
      <c r="AFH259" s="48"/>
      <c r="AFI259" s="48"/>
      <c r="AFJ259" s="48"/>
      <c r="AFK259" s="48"/>
      <c r="AFL259" s="48"/>
      <c r="AFM259" s="48"/>
      <c r="AFN259" s="48"/>
      <c r="AFO259" s="48"/>
      <c r="AFP259" s="48"/>
      <c r="AFQ259" s="48"/>
      <c r="AFR259" s="48"/>
      <c r="AFS259" s="48"/>
      <c r="AFT259" s="48"/>
      <c r="AFU259" s="48"/>
      <c r="AFV259" s="48"/>
      <c r="AFW259" s="48"/>
      <c r="AFX259" s="48"/>
      <c r="AFY259" s="48"/>
      <c r="AFZ259" s="48"/>
      <c r="AGA259" s="48"/>
      <c r="AGB259" s="48"/>
      <c r="AGC259" s="48"/>
      <c r="AGD259" s="48"/>
      <c r="AGE259" s="48"/>
      <c r="AGF259" s="48"/>
      <c r="AGG259" s="48"/>
      <c r="AGH259" s="48"/>
      <c r="AGI259" s="48"/>
      <c r="AGJ259" s="48"/>
      <c r="AGK259" s="48"/>
      <c r="AGL259" s="48"/>
      <c r="AGM259" s="48"/>
      <c r="AGN259" s="48"/>
      <c r="AGO259" s="48"/>
      <c r="AGP259" s="48"/>
      <c r="AGQ259" s="48"/>
      <c r="AGR259" s="48"/>
      <c r="AGS259" s="48"/>
      <c r="AGT259" s="48"/>
      <c r="AGU259" s="48"/>
      <c r="AGV259" s="48"/>
      <c r="AGW259" s="48"/>
      <c r="AGX259" s="48"/>
      <c r="AGY259" s="48"/>
      <c r="AGZ259" s="48"/>
      <c r="AHA259" s="48"/>
      <c r="AHB259" s="48"/>
      <c r="AHC259" s="48"/>
      <c r="AHD259" s="48"/>
      <c r="AHE259" s="48"/>
      <c r="AHF259" s="48"/>
      <c r="AHG259" s="48"/>
      <c r="AHH259" s="48"/>
      <c r="AHI259" s="48"/>
      <c r="AHJ259" s="48"/>
      <c r="AHK259" s="48"/>
      <c r="AHL259" s="48"/>
      <c r="AHM259" s="48"/>
      <c r="AHN259" s="48"/>
      <c r="AHO259" s="48"/>
      <c r="AHP259" s="48"/>
      <c r="AHQ259" s="48"/>
      <c r="AHR259" s="48"/>
      <c r="AHS259" s="48"/>
      <c r="AHT259" s="48"/>
      <c r="AHU259" s="48"/>
      <c r="AHV259" s="48"/>
      <c r="AHW259" s="48"/>
      <c r="AHX259" s="48"/>
      <c r="AHY259" s="48"/>
      <c r="AHZ259" s="48"/>
      <c r="AIA259" s="48"/>
      <c r="AIB259" s="48"/>
      <c r="AIC259" s="48"/>
      <c r="AID259" s="48"/>
      <c r="AIE259" s="48"/>
      <c r="AIF259" s="48"/>
      <c r="AIG259" s="48"/>
      <c r="AIH259" s="48"/>
      <c r="AII259" s="48"/>
      <c r="AIJ259" s="48"/>
      <c r="AIK259" s="48"/>
      <c r="AIL259" s="48"/>
      <c r="AIM259" s="48"/>
      <c r="AIN259" s="48"/>
      <c r="AIO259" s="48"/>
      <c r="AIP259" s="48"/>
      <c r="AIQ259" s="48"/>
      <c r="AIR259" s="48"/>
      <c r="AIS259" s="48"/>
      <c r="AIT259" s="48"/>
      <c r="AIU259" s="48"/>
      <c r="AIV259" s="48"/>
      <c r="AIW259" s="48"/>
      <c r="AIX259" s="48"/>
      <c r="AIY259" s="48"/>
      <c r="AIZ259" s="48"/>
      <c r="AJA259" s="48"/>
      <c r="AJB259" s="48"/>
      <c r="AJC259" s="48"/>
      <c r="AJD259" s="48"/>
      <c r="AJE259" s="48"/>
      <c r="AJF259" s="48"/>
      <c r="AJG259" s="48"/>
      <c r="AJH259" s="48"/>
      <c r="AJI259" s="48"/>
      <c r="AJJ259" s="48"/>
      <c r="AJK259" s="48"/>
      <c r="AJL259" s="48"/>
      <c r="AJM259" s="48"/>
      <c r="AJN259" s="48"/>
      <c r="AJO259" s="48"/>
      <c r="AJP259" s="48"/>
      <c r="AJQ259" s="48"/>
      <c r="AJR259" s="48"/>
      <c r="AJS259" s="48"/>
      <c r="AJT259" s="48"/>
      <c r="AJU259" s="48"/>
      <c r="AJV259" s="48"/>
      <c r="AJW259" s="48"/>
      <c r="AJX259" s="48"/>
      <c r="AJY259" s="48"/>
      <c r="AJZ259" s="48"/>
      <c r="AKA259" s="48"/>
      <c r="AKB259" s="48"/>
      <c r="AKC259" s="48"/>
      <c r="AKD259" s="48"/>
      <c r="AKE259" s="48"/>
      <c r="AKF259" s="48"/>
      <c r="AKG259" s="48"/>
      <c r="AKH259" s="48"/>
      <c r="AKI259" s="48"/>
      <c r="AKJ259" s="48"/>
      <c r="AKK259" s="48"/>
      <c r="AKL259" s="48"/>
      <c r="AKM259" s="48"/>
      <c r="AKN259" s="48"/>
      <c r="AKO259" s="48"/>
      <c r="AKP259" s="48"/>
      <c r="AKQ259" s="48"/>
      <c r="AKR259" s="48"/>
      <c r="AKS259" s="48"/>
      <c r="AKT259" s="48"/>
      <c r="AKU259" s="48"/>
      <c r="AKV259" s="48"/>
      <c r="AKW259" s="48"/>
      <c r="AKX259" s="48"/>
      <c r="AKY259" s="48"/>
      <c r="AKZ259" s="48"/>
      <c r="ALA259" s="48"/>
      <c r="ALB259" s="48"/>
      <c r="ALC259" s="48"/>
      <c r="ALD259" s="48"/>
      <c r="ALE259" s="48"/>
      <c r="ALF259" s="48"/>
      <c r="ALG259" s="48"/>
      <c r="ALH259" s="48"/>
      <c r="ALI259" s="48"/>
      <c r="ALJ259" s="48"/>
      <c r="ALK259" s="48"/>
      <c r="ALL259" s="48"/>
      <c r="ALM259" s="48"/>
      <c r="ALN259" s="48"/>
      <c r="ALO259" s="48"/>
      <c r="ALP259" s="48"/>
      <c r="ALQ259" s="48"/>
      <c r="ALR259" s="48"/>
      <c r="ALS259" s="48"/>
      <c r="ALT259" s="48"/>
      <c r="ALU259" s="48"/>
      <c r="ALV259" s="48"/>
      <c r="ALW259" s="48"/>
      <c r="ALX259" s="48"/>
      <c r="ALY259" s="48"/>
      <c r="ALZ259" s="48"/>
      <c r="AMA259" s="48"/>
      <c r="AMB259" s="48"/>
      <c r="AMC259" s="48"/>
      <c r="AMD259" s="48"/>
      <c r="AME259" s="48"/>
      <c r="AMF259" s="48"/>
      <c r="AMG259" s="48"/>
      <c r="AMH259" s="48"/>
      <c r="AMI259" s="48"/>
      <c r="AMJ259" s="48"/>
    </row>
    <row r="260" spans="1:1024" ht="0.6" hidden="1" customHeight="1">
      <c r="A260" s="28" t="s">
        <v>276</v>
      </c>
      <c r="B260" s="12"/>
      <c r="C260" s="12" t="s">
        <v>152</v>
      </c>
      <c r="D260" s="12" t="s">
        <v>277</v>
      </c>
      <c r="E260" s="12"/>
      <c r="F260" s="31">
        <v>0</v>
      </c>
      <c r="G260" s="31">
        <v>0</v>
      </c>
      <c r="H260" s="31">
        <v>0</v>
      </c>
      <c r="M260" s="54"/>
      <c r="N260" s="54"/>
    </row>
    <row r="261" spans="1:1024" ht="41.4" hidden="1">
      <c r="A261" s="28" t="s">
        <v>29</v>
      </c>
      <c r="B261" s="12"/>
      <c r="C261" s="12" t="s">
        <v>152</v>
      </c>
      <c r="D261" s="12" t="s">
        <v>277</v>
      </c>
      <c r="E261" s="12" t="s">
        <v>30</v>
      </c>
      <c r="F261" s="31">
        <v>0</v>
      </c>
      <c r="G261" s="31">
        <v>0</v>
      </c>
      <c r="H261" s="31">
        <v>0</v>
      </c>
      <c r="M261" s="54"/>
      <c r="N261" s="54"/>
    </row>
    <row r="262" spans="1:1024" ht="39.6" hidden="1">
      <c r="A262" s="11" t="s">
        <v>278</v>
      </c>
      <c r="B262" s="12"/>
      <c r="C262" s="12" t="s">
        <v>152</v>
      </c>
      <c r="D262" s="12" t="s">
        <v>279</v>
      </c>
      <c r="E262" s="12"/>
      <c r="F262" s="31">
        <v>0</v>
      </c>
      <c r="G262" s="31">
        <v>0</v>
      </c>
      <c r="H262" s="31">
        <v>0</v>
      </c>
      <c r="M262" s="54"/>
      <c r="N262" s="54"/>
    </row>
    <row r="263" spans="1:1024" ht="41.4" hidden="1">
      <c r="A263" s="28" t="s">
        <v>29</v>
      </c>
      <c r="B263" s="12"/>
      <c r="C263" s="12" t="s">
        <v>152</v>
      </c>
      <c r="D263" s="12" t="s">
        <v>279</v>
      </c>
      <c r="E263" s="12" t="s">
        <v>30</v>
      </c>
      <c r="F263" s="31">
        <v>0</v>
      </c>
      <c r="G263" s="31">
        <v>0</v>
      </c>
      <c r="H263" s="31">
        <v>0</v>
      </c>
      <c r="M263" s="54"/>
      <c r="N263" s="54"/>
    </row>
    <row r="264" spans="1:1024" ht="39.6" hidden="1">
      <c r="A264" s="11" t="s">
        <v>274</v>
      </c>
      <c r="B264" s="12"/>
      <c r="C264" s="12" t="s">
        <v>152</v>
      </c>
      <c r="D264" s="12" t="s">
        <v>280</v>
      </c>
      <c r="E264" s="12"/>
      <c r="F264" s="31">
        <v>0</v>
      </c>
      <c r="G264" s="31">
        <v>0</v>
      </c>
      <c r="H264" s="31">
        <v>0</v>
      </c>
      <c r="M264" s="54"/>
      <c r="N264" s="54"/>
    </row>
    <row r="265" spans="1:1024" ht="41.4" hidden="1">
      <c r="A265" s="28" t="s">
        <v>29</v>
      </c>
      <c r="B265" s="12"/>
      <c r="C265" s="12" t="s">
        <v>152</v>
      </c>
      <c r="D265" s="12" t="s">
        <v>280</v>
      </c>
      <c r="E265" s="12" t="s">
        <v>30</v>
      </c>
      <c r="F265" s="31">
        <v>0</v>
      </c>
      <c r="G265" s="31">
        <v>0</v>
      </c>
      <c r="H265" s="31">
        <v>0</v>
      </c>
      <c r="M265" s="54"/>
      <c r="N265" s="54"/>
    </row>
    <row r="266" spans="1:1024" ht="39.6" hidden="1">
      <c r="A266" s="11" t="s">
        <v>274</v>
      </c>
      <c r="B266" s="12"/>
      <c r="C266" s="12" t="s">
        <v>152</v>
      </c>
      <c r="D266" s="12" t="s">
        <v>281</v>
      </c>
      <c r="E266" s="12"/>
      <c r="F266" s="31">
        <v>0</v>
      </c>
      <c r="G266" s="31">
        <v>0</v>
      </c>
      <c r="H266" s="31">
        <v>0</v>
      </c>
      <c r="M266" s="54"/>
      <c r="N266" s="54"/>
    </row>
    <row r="267" spans="1:1024" ht="26.4" hidden="1">
      <c r="A267" s="11" t="s">
        <v>282</v>
      </c>
      <c r="B267" s="12"/>
      <c r="C267" s="12" t="s">
        <v>152</v>
      </c>
      <c r="D267" s="12" t="s">
        <v>281</v>
      </c>
      <c r="E267" s="12"/>
      <c r="F267" s="31">
        <v>0</v>
      </c>
      <c r="G267" s="31">
        <v>0</v>
      </c>
      <c r="H267" s="31">
        <v>0</v>
      </c>
      <c r="M267" s="54"/>
      <c r="N267" s="54"/>
    </row>
    <row r="268" spans="1:1024" ht="41.4" hidden="1">
      <c r="A268" s="28" t="s">
        <v>29</v>
      </c>
      <c r="B268" s="12"/>
      <c r="C268" s="12" t="s">
        <v>152</v>
      </c>
      <c r="D268" s="12" t="s">
        <v>281</v>
      </c>
      <c r="E268" s="12" t="s">
        <v>30</v>
      </c>
      <c r="F268" s="31">
        <v>0</v>
      </c>
      <c r="G268" s="31">
        <v>0</v>
      </c>
      <c r="H268" s="31">
        <v>0</v>
      </c>
      <c r="M268" s="54"/>
      <c r="N268" s="54"/>
    </row>
    <row r="269" spans="1:1024" ht="39.6" hidden="1">
      <c r="A269" s="11" t="s">
        <v>274</v>
      </c>
      <c r="B269" s="12"/>
      <c r="C269" s="12" t="s">
        <v>152</v>
      </c>
      <c r="D269" s="12" t="s">
        <v>283</v>
      </c>
      <c r="E269" s="12"/>
      <c r="F269" s="31">
        <v>0</v>
      </c>
      <c r="G269" s="31">
        <v>0</v>
      </c>
      <c r="H269" s="31">
        <v>0</v>
      </c>
      <c r="M269" s="54"/>
      <c r="N269" s="54"/>
    </row>
    <row r="270" spans="1:1024" ht="41.4" hidden="1">
      <c r="A270" s="28" t="s">
        <v>29</v>
      </c>
      <c r="B270" s="12"/>
      <c r="C270" s="12" t="s">
        <v>152</v>
      </c>
      <c r="D270" s="12" t="s">
        <v>283</v>
      </c>
      <c r="E270" s="12" t="s">
        <v>30</v>
      </c>
      <c r="F270" s="31">
        <v>0</v>
      </c>
      <c r="G270" s="31">
        <v>0</v>
      </c>
      <c r="H270" s="31">
        <v>0</v>
      </c>
      <c r="M270" s="54"/>
      <c r="N270" s="54"/>
    </row>
    <row r="271" spans="1:1024" ht="39.6" hidden="1">
      <c r="A271" s="11" t="s">
        <v>274</v>
      </c>
      <c r="B271" s="12"/>
      <c r="C271" s="12" t="s">
        <v>152</v>
      </c>
      <c r="D271" s="12" t="s">
        <v>284</v>
      </c>
      <c r="E271" s="12"/>
      <c r="F271" s="31">
        <v>0</v>
      </c>
      <c r="G271" s="31">
        <v>0</v>
      </c>
      <c r="H271" s="31">
        <v>0</v>
      </c>
      <c r="M271" s="54"/>
      <c r="N271" s="54"/>
    </row>
    <row r="272" spans="1:1024" ht="27" hidden="1" customHeight="1">
      <c r="A272" s="28" t="s">
        <v>29</v>
      </c>
      <c r="B272" s="12"/>
      <c r="C272" s="12" t="s">
        <v>152</v>
      </c>
      <c r="D272" s="12" t="s">
        <v>284</v>
      </c>
      <c r="E272" s="12" t="s">
        <v>30</v>
      </c>
      <c r="F272" s="31">
        <v>0</v>
      </c>
      <c r="G272" s="31">
        <v>0</v>
      </c>
      <c r="H272" s="31">
        <v>0</v>
      </c>
      <c r="M272" s="54"/>
      <c r="N272" s="54"/>
    </row>
    <row r="273" spans="1:14" ht="13.8" hidden="1">
      <c r="A273" s="29" t="s">
        <v>66</v>
      </c>
      <c r="B273" s="12"/>
      <c r="C273" s="12" t="s">
        <v>152</v>
      </c>
      <c r="D273" s="12" t="s">
        <v>275</v>
      </c>
      <c r="E273" s="12" t="s">
        <v>67</v>
      </c>
      <c r="F273" s="31">
        <v>0</v>
      </c>
      <c r="G273" s="31">
        <v>0</v>
      </c>
      <c r="H273" s="31">
        <v>0</v>
      </c>
      <c r="M273" s="54"/>
      <c r="N273" s="54"/>
    </row>
    <row r="274" spans="1:14" ht="12" hidden="1" customHeight="1">
      <c r="A274" s="68"/>
      <c r="B274" s="12"/>
      <c r="C274" s="12"/>
      <c r="D274" s="12"/>
      <c r="E274" s="12"/>
      <c r="F274" s="31">
        <f>F275</f>
        <v>0</v>
      </c>
      <c r="G274" s="31">
        <f>G275</f>
        <v>0</v>
      </c>
      <c r="H274" s="31">
        <f>H275</f>
        <v>0</v>
      </c>
      <c r="M274" s="54"/>
      <c r="N274" s="54"/>
    </row>
    <row r="275" spans="1:14" ht="0.75" hidden="1" customHeight="1">
      <c r="A275" s="70"/>
      <c r="B275" s="12"/>
      <c r="C275" s="12"/>
      <c r="D275" s="12"/>
      <c r="E275" s="12"/>
      <c r="F275" s="31"/>
      <c r="G275" s="46">
        <f>F275+F275*0.05</f>
        <v>0</v>
      </c>
      <c r="H275" s="46">
        <f>G275+G275*0.05</f>
        <v>0</v>
      </c>
      <c r="M275" s="54"/>
      <c r="N275" s="54"/>
    </row>
    <row r="276" spans="1:14" hidden="1">
      <c r="A276" s="68"/>
      <c r="B276" s="12"/>
      <c r="C276" s="12"/>
      <c r="D276" s="12"/>
      <c r="E276" s="12"/>
      <c r="F276" s="31">
        <f>F277</f>
        <v>0</v>
      </c>
      <c r="G276" s="31">
        <f>G277</f>
        <v>0</v>
      </c>
      <c r="H276" s="31">
        <f>H277</f>
        <v>0</v>
      </c>
      <c r="M276" s="54"/>
      <c r="N276" s="54"/>
    </row>
    <row r="277" spans="1:14" hidden="1">
      <c r="A277" s="70"/>
      <c r="B277" s="12"/>
      <c r="C277" s="12"/>
      <c r="D277" s="12"/>
      <c r="E277" s="12"/>
      <c r="F277" s="31"/>
      <c r="G277" s="46">
        <f>F277+F277*0.05</f>
        <v>0</v>
      </c>
      <c r="H277" s="46">
        <f>G277+G277*0.05</f>
        <v>0</v>
      </c>
      <c r="M277" s="54"/>
      <c r="N277" s="54"/>
    </row>
    <row r="278" spans="1:14" ht="52.8" hidden="1">
      <c r="A278" s="68" t="s">
        <v>285</v>
      </c>
      <c r="B278" s="12"/>
      <c r="C278" s="12" t="s">
        <v>152</v>
      </c>
      <c r="D278" s="12" t="s">
        <v>286</v>
      </c>
      <c r="E278" s="12"/>
      <c r="F278" s="31">
        <f>F279</f>
        <v>0</v>
      </c>
      <c r="G278" s="31">
        <f>G279</f>
        <v>0</v>
      </c>
      <c r="H278" s="31">
        <f>H279</f>
        <v>0</v>
      </c>
      <c r="M278" s="54"/>
      <c r="N278" s="54"/>
    </row>
    <row r="279" spans="1:14" ht="52.8" hidden="1">
      <c r="A279" s="70" t="s">
        <v>287</v>
      </c>
      <c r="B279" s="12"/>
      <c r="C279" s="12" t="s">
        <v>152</v>
      </c>
      <c r="D279" s="12" t="s">
        <v>286</v>
      </c>
      <c r="E279" s="12" t="s">
        <v>47</v>
      </c>
      <c r="F279" s="31"/>
      <c r="G279" s="46">
        <f>F279+F279*0.05</f>
        <v>0</v>
      </c>
      <c r="H279" s="46">
        <f>G279+G279*0.05</f>
        <v>0</v>
      </c>
      <c r="M279" s="54"/>
      <c r="N279" s="54"/>
    </row>
    <row r="280" spans="1:14" ht="5.25" hidden="1" customHeight="1">
      <c r="A280" s="22"/>
      <c r="B280" s="13"/>
      <c r="C280" s="13"/>
      <c r="D280" s="13"/>
      <c r="E280" s="13"/>
      <c r="F280" s="42">
        <f t="shared" ref="F280:H282" si="31">F281</f>
        <v>0</v>
      </c>
      <c r="G280" s="42">
        <f t="shared" si="31"/>
        <v>0</v>
      </c>
      <c r="H280" s="42">
        <f t="shared" si="31"/>
        <v>0</v>
      </c>
      <c r="M280" s="54"/>
      <c r="N280" s="54"/>
    </row>
    <row r="281" spans="1:14" s="10" customFormat="1" hidden="1">
      <c r="A281" s="22"/>
      <c r="B281" s="13"/>
      <c r="C281" s="13"/>
      <c r="D281" s="13"/>
      <c r="E281" s="13"/>
      <c r="F281" s="42">
        <f t="shared" si="31"/>
        <v>0</v>
      </c>
      <c r="G281" s="42">
        <f t="shared" si="31"/>
        <v>0</v>
      </c>
      <c r="H281" s="42">
        <f t="shared" si="31"/>
        <v>0</v>
      </c>
      <c r="M281" s="59"/>
      <c r="N281" s="59"/>
    </row>
    <row r="282" spans="1:14" hidden="1">
      <c r="A282" s="22"/>
      <c r="B282" s="13"/>
      <c r="C282" s="13"/>
      <c r="D282" s="13"/>
      <c r="E282" s="13"/>
      <c r="F282" s="42">
        <f t="shared" si="31"/>
        <v>0</v>
      </c>
      <c r="G282" s="42">
        <f t="shared" si="31"/>
        <v>0</v>
      </c>
      <c r="H282" s="42">
        <f t="shared" si="31"/>
        <v>0</v>
      </c>
      <c r="M282" s="54"/>
      <c r="N282" s="54"/>
    </row>
    <row r="283" spans="1:14" s="10" customFormat="1" hidden="1">
      <c r="A283" s="45"/>
      <c r="B283" s="13"/>
      <c r="C283" s="13"/>
      <c r="D283" s="13"/>
      <c r="E283" s="13"/>
      <c r="F283" s="42">
        <f>F284+F286+F289+F292</f>
        <v>0</v>
      </c>
      <c r="G283" s="42">
        <f>G284+G286+G289+G292</f>
        <v>0</v>
      </c>
      <c r="H283" s="42">
        <f>H284+H286+H289+H292</f>
        <v>0</v>
      </c>
      <c r="M283" s="59"/>
      <c r="N283" s="59"/>
    </row>
    <row r="284" spans="1:14" hidden="1">
      <c r="A284" s="68"/>
      <c r="B284" s="12"/>
      <c r="C284" s="12"/>
      <c r="D284" s="12"/>
      <c r="E284" s="12"/>
      <c r="F284" s="31">
        <f>F285</f>
        <v>0</v>
      </c>
      <c r="G284" s="31">
        <f>G285</f>
        <v>0</v>
      </c>
      <c r="H284" s="31">
        <f>H285</f>
        <v>0</v>
      </c>
      <c r="M284" s="54"/>
      <c r="N284" s="54"/>
    </row>
    <row r="285" spans="1:14" hidden="1">
      <c r="A285" s="68"/>
      <c r="B285" s="12"/>
      <c r="C285" s="12"/>
      <c r="D285" s="12"/>
      <c r="E285" s="12"/>
      <c r="F285" s="31"/>
      <c r="G285" s="31">
        <f>F285+F285*0.05</f>
        <v>0</v>
      </c>
      <c r="H285" s="31">
        <f>G285+G285*0.05</f>
        <v>0</v>
      </c>
      <c r="M285" s="54"/>
      <c r="N285" s="54"/>
    </row>
    <row r="286" spans="1:14" hidden="1">
      <c r="A286" s="68"/>
      <c r="B286" s="12"/>
      <c r="C286" s="12"/>
      <c r="D286" s="12"/>
      <c r="E286" s="12"/>
      <c r="F286" s="31">
        <f t="shared" ref="F286:H287" si="32">F287</f>
        <v>0</v>
      </c>
      <c r="G286" s="31">
        <f t="shared" si="32"/>
        <v>0</v>
      </c>
      <c r="H286" s="31">
        <f t="shared" si="32"/>
        <v>0</v>
      </c>
      <c r="M286" s="54"/>
      <c r="N286" s="54"/>
    </row>
    <row r="287" spans="1:14" hidden="1">
      <c r="A287" s="70"/>
      <c r="B287" s="12"/>
      <c r="C287" s="12"/>
      <c r="D287" s="12"/>
      <c r="E287" s="12"/>
      <c r="F287" s="31">
        <f t="shared" si="32"/>
        <v>0</v>
      </c>
      <c r="G287" s="31">
        <f t="shared" si="32"/>
        <v>0</v>
      </c>
      <c r="H287" s="31">
        <f t="shared" si="32"/>
        <v>0</v>
      </c>
      <c r="M287" s="54"/>
      <c r="N287" s="54"/>
    </row>
    <row r="288" spans="1:14" hidden="1">
      <c r="A288" s="68"/>
      <c r="B288" s="12"/>
      <c r="C288" s="12"/>
      <c r="D288" s="12"/>
      <c r="E288" s="12"/>
      <c r="F288" s="31"/>
      <c r="G288" s="46">
        <f>F288+F288*0.05</f>
        <v>0</v>
      </c>
      <c r="H288" s="46">
        <f>G288+G288*0.05</f>
        <v>0</v>
      </c>
      <c r="M288" s="54"/>
      <c r="N288" s="54"/>
    </row>
    <row r="289" spans="1:14" hidden="1">
      <c r="A289" s="68"/>
      <c r="B289" s="12"/>
      <c r="C289" s="12"/>
      <c r="D289" s="12"/>
      <c r="E289" s="12"/>
      <c r="F289" s="31">
        <f t="shared" ref="F289:H290" si="33">F290</f>
        <v>0</v>
      </c>
      <c r="G289" s="31">
        <f t="shared" si="33"/>
        <v>0</v>
      </c>
      <c r="H289" s="31">
        <f t="shared" si="33"/>
        <v>0</v>
      </c>
      <c r="M289" s="54"/>
      <c r="N289" s="54"/>
    </row>
    <row r="290" spans="1:14" ht="0.6" customHeight="1">
      <c r="A290" s="70"/>
      <c r="B290" s="12"/>
      <c r="C290" s="12"/>
      <c r="D290" s="12"/>
      <c r="E290" s="12"/>
      <c r="F290" s="21">
        <f t="shared" si="33"/>
        <v>0</v>
      </c>
      <c r="G290" s="21">
        <f t="shared" si="33"/>
        <v>0</v>
      </c>
      <c r="H290" s="21">
        <f t="shared" si="33"/>
        <v>0</v>
      </c>
      <c r="I290" s="8"/>
      <c r="M290" s="54"/>
      <c r="N290" s="54"/>
    </row>
    <row r="291" spans="1:14" ht="20.399999999999999" hidden="1" customHeight="1">
      <c r="A291" s="68"/>
      <c r="B291" s="12"/>
      <c r="C291" s="12"/>
      <c r="D291" s="12"/>
      <c r="E291" s="12"/>
      <c r="F291" s="31"/>
      <c r="G291" s="46">
        <f>F291+F291*0.05</f>
        <v>0</v>
      </c>
      <c r="H291" s="46">
        <f>G291+G291*0.05</f>
        <v>0</v>
      </c>
      <c r="M291" s="54"/>
      <c r="N291" s="54"/>
    </row>
    <row r="292" spans="1:14" ht="21" hidden="1" customHeight="1">
      <c r="A292" s="68"/>
      <c r="B292" s="12"/>
      <c r="C292" s="12"/>
      <c r="D292" s="12"/>
      <c r="E292" s="12"/>
      <c r="F292" s="31">
        <f>F293</f>
        <v>0</v>
      </c>
      <c r="G292" s="31">
        <f>G293</f>
        <v>0</v>
      </c>
      <c r="H292" s="31">
        <f>H293</f>
        <v>0</v>
      </c>
      <c r="M292" s="54"/>
      <c r="N292" s="54"/>
    </row>
    <row r="293" spans="1:14" ht="31.8" hidden="1" customHeight="1">
      <c r="A293" s="70"/>
      <c r="B293" s="12"/>
      <c r="C293" s="12"/>
      <c r="D293" s="12"/>
      <c r="E293" s="12"/>
      <c r="F293" s="31"/>
      <c r="G293" s="31">
        <f>G294</f>
        <v>0</v>
      </c>
      <c r="H293" s="31">
        <f>H294</f>
        <v>0</v>
      </c>
      <c r="M293" s="54"/>
      <c r="N293" s="54"/>
    </row>
    <row r="294" spans="1:14" ht="45" customHeight="1">
      <c r="A294" s="94" t="s">
        <v>264</v>
      </c>
      <c r="B294" s="36"/>
      <c r="C294" s="36" t="s">
        <v>152</v>
      </c>
      <c r="D294" s="13" t="s">
        <v>89</v>
      </c>
      <c r="E294" s="36"/>
      <c r="F294" s="37">
        <f>F295</f>
        <v>631.6</v>
      </c>
      <c r="G294" s="95">
        <v>0</v>
      </c>
      <c r="H294" s="95">
        <f>G294+G294*0.05</f>
        <v>0</v>
      </c>
      <c r="I294" s="8"/>
      <c r="M294" s="54"/>
      <c r="N294" s="54"/>
    </row>
    <row r="295" spans="1:14" ht="45" customHeight="1">
      <c r="A295" s="28" t="s">
        <v>288</v>
      </c>
      <c r="B295" s="26"/>
      <c r="C295" s="26" t="s">
        <v>152</v>
      </c>
      <c r="D295" s="12" t="s">
        <v>289</v>
      </c>
      <c r="E295" s="26"/>
      <c r="F295" s="21">
        <f>F296</f>
        <v>631.6</v>
      </c>
      <c r="G295" s="27">
        <v>0</v>
      </c>
      <c r="H295" s="27">
        <v>0</v>
      </c>
      <c r="I295" s="8"/>
      <c r="M295" s="54"/>
      <c r="N295" s="54"/>
    </row>
    <row r="296" spans="1:14" ht="48" customHeight="1">
      <c r="A296" s="28" t="s">
        <v>29</v>
      </c>
      <c r="B296" s="12"/>
      <c r="C296" s="12" t="s">
        <v>152</v>
      </c>
      <c r="D296" s="12" t="s">
        <v>289</v>
      </c>
      <c r="E296" s="12" t="s">
        <v>30</v>
      </c>
      <c r="F296" s="96">
        <v>631.6</v>
      </c>
      <c r="G296" s="21">
        <v>0</v>
      </c>
      <c r="H296" s="21">
        <v>0</v>
      </c>
      <c r="I296" s="8"/>
      <c r="M296" s="54"/>
      <c r="N296" s="54"/>
    </row>
    <row r="297" spans="1:14" ht="21" customHeight="1">
      <c r="A297" s="94" t="s">
        <v>366</v>
      </c>
      <c r="B297" s="12"/>
      <c r="C297" s="36" t="s">
        <v>367</v>
      </c>
      <c r="E297" s="12"/>
      <c r="F297" s="37">
        <f>F300</f>
        <v>60</v>
      </c>
      <c r="G297" s="37">
        <f>G300</f>
        <v>0</v>
      </c>
      <c r="H297" s="37">
        <f>H301</f>
        <v>0</v>
      </c>
      <c r="I297" s="8"/>
      <c r="M297" s="54"/>
      <c r="N297" s="54"/>
    </row>
    <row r="298" spans="1:14" ht="21" customHeight="1">
      <c r="A298" s="94" t="s">
        <v>368</v>
      </c>
      <c r="B298" s="12"/>
      <c r="C298" s="36" t="s">
        <v>291</v>
      </c>
      <c r="D298" s="36" t="s">
        <v>302</v>
      </c>
      <c r="E298" s="12"/>
      <c r="F298" s="21">
        <f>F300</f>
        <v>60</v>
      </c>
      <c r="G298" s="21">
        <f>G300</f>
        <v>0</v>
      </c>
      <c r="H298" s="21">
        <v>0</v>
      </c>
      <c r="I298" s="8"/>
      <c r="M298" s="54"/>
      <c r="N298" s="54"/>
    </row>
    <row r="299" spans="1:14" ht="31.8" customHeight="1">
      <c r="A299" s="28" t="s">
        <v>369</v>
      </c>
      <c r="B299" s="12"/>
      <c r="C299" s="26" t="s">
        <v>291</v>
      </c>
      <c r="D299" s="26" t="s">
        <v>303</v>
      </c>
      <c r="E299" s="12"/>
      <c r="F299" s="21">
        <f>F300</f>
        <v>60</v>
      </c>
      <c r="G299" s="21">
        <f t="shared" ref="G299:G300" si="34">G300</f>
        <v>0</v>
      </c>
      <c r="H299" s="21">
        <v>0</v>
      </c>
      <c r="I299" s="8"/>
      <c r="M299" s="54"/>
      <c r="N299" s="54"/>
    </row>
    <row r="300" spans="1:14" ht="43.2" customHeight="1">
      <c r="A300" s="113" t="s">
        <v>290</v>
      </c>
      <c r="B300" s="12"/>
      <c r="C300" s="12" t="s">
        <v>291</v>
      </c>
      <c r="D300" s="12" t="s">
        <v>305</v>
      </c>
      <c r="E300" s="12"/>
      <c r="F300" s="21">
        <f>F301</f>
        <v>60</v>
      </c>
      <c r="G300" s="21">
        <f t="shared" si="34"/>
        <v>0</v>
      </c>
      <c r="H300" s="21">
        <v>0</v>
      </c>
      <c r="I300" s="8"/>
      <c r="M300" s="54"/>
      <c r="N300" s="54"/>
    </row>
    <row r="301" spans="1:14" ht="63.6" customHeight="1">
      <c r="A301" s="28" t="s">
        <v>293</v>
      </c>
      <c r="B301" s="12"/>
      <c r="C301" s="12" t="s">
        <v>291</v>
      </c>
      <c r="D301" s="12" t="s">
        <v>292</v>
      </c>
      <c r="E301" s="12" t="s">
        <v>294</v>
      </c>
      <c r="F301" s="96">
        <v>60</v>
      </c>
      <c r="G301" s="21">
        <v>0</v>
      </c>
      <c r="H301" s="21">
        <v>0</v>
      </c>
      <c r="I301" s="8"/>
      <c r="M301" s="54"/>
      <c r="N301" s="54"/>
    </row>
    <row r="302" spans="1:14" ht="36" hidden="1" customHeight="1">
      <c r="A302" s="28" t="s">
        <v>295</v>
      </c>
      <c r="B302" s="12"/>
      <c r="C302" s="12" t="s">
        <v>291</v>
      </c>
      <c r="D302" s="12" t="s">
        <v>296</v>
      </c>
      <c r="E302" s="12"/>
      <c r="F302" s="75">
        <v>0</v>
      </c>
      <c r="G302" s="31">
        <v>0</v>
      </c>
      <c r="H302" s="31">
        <v>0</v>
      </c>
      <c r="M302" s="54"/>
      <c r="N302" s="54"/>
    </row>
    <row r="303" spans="1:14" ht="39" hidden="1" customHeight="1">
      <c r="A303" s="28"/>
      <c r="B303" s="12"/>
      <c r="C303" s="12"/>
      <c r="D303" s="12"/>
      <c r="E303" s="12" t="s">
        <v>30</v>
      </c>
      <c r="F303" s="75"/>
      <c r="G303" s="31">
        <v>0</v>
      </c>
      <c r="H303" s="31">
        <v>0</v>
      </c>
      <c r="M303" s="54"/>
      <c r="N303" s="54"/>
    </row>
    <row r="304" spans="1:14" s="10" customFormat="1" ht="26.4">
      <c r="A304" s="22" t="s">
        <v>297</v>
      </c>
      <c r="B304" s="13"/>
      <c r="C304" s="13" t="s">
        <v>298</v>
      </c>
      <c r="D304" s="13"/>
      <c r="E304" s="13"/>
      <c r="F304" s="14">
        <f t="shared" ref="F304:H305" si="35">F305</f>
        <v>10374.1</v>
      </c>
      <c r="G304" s="97">
        <f t="shared" si="35"/>
        <v>2222.6</v>
      </c>
      <c r="H304" s="97">
        <f t="shared" si="35"/>
        <v>2222.6</v>
      </c>
      <c r="I304" s="9"/>
      <c r="M304" s="59"/>
      <c r="N304" s="59"/>
    </row>
    <row r="305" spans="1:1024" s="10" customFormat="1">
      <c r="A305" s="45" t="s">
        <v>299</v>
      </c>
      <c r="B305" s="13"/>
      <c r="C305" s="13" t="s">
        <v>300</v>
      </c>
      <c r="D305" s="13"/>
      <c r="E305" s="13"/>
      <c r="F305" s="14">
        <f t="shared" si="35"/>
        <v>10374.1</v>
      </c>
      <c r="G305" s="14">
        <f t="shared" si="35"/>
        <v>2222.6</v>
      </c>
      <c r="H305" s="14">
        <f t="shared" si="35"/>
        <v>2222.6</v>
      </c>
      <c r="I305" s="9"/>
      <c r="M305" s="59"/>
      <c r="N305" s="59"/>
    </row>
    <row r="306" spans="1:1024" s="10" customFormat="1" ht="69" customHeight="1">
      <c r="A306" s="98" t="s">
        <v>301</v>
      </c>
      <c r="B306" s="13"/>
      <c r="C306" s="13" t="s">
        <v>300</v>
      </c>
      <c r="D306" s="13" t="s">
        <v>302</v>
      </c>
      <c r="E306" s="13"/>
      <c r="F306" s="14">
        <f>F307</f>
        <v>10374.1</v>
      </c>
      <c r="G306" s="14">
        <f>G308</f>
        <v>2222.6</v>
      </c>
      <c r="H306" s="14">
        <f>H308</f>
        <v>2222.6</v>
      </c>
      <c r="I306" s="9"/>
      <c r="M306" s="59"/>
      <c r="N306" s="59"/>
    </row>
    <row r="307" spans="1:1024" s="10" customFormat="1" ht="33" customHeight="1">
      <c r="A307" s="98" t="s">
        <v>72</v>
      </c>
      <c r="B307" s="13"/>
      <c r="C307" s="13" t="s">
        <v>300</v>
      </c>
      <c r="D307" s="13" t="s">
        <v>303</v>
      </c>
      <c r="E307" s="13"/>
      <c r="F307" s="14">
        <f>F308</f>
        <v>10374.1</v>
      </c>
      <c r="G307" s="14">
        <v>2222.6</v>
      </c>
      <c r="H307" s="14">
        <v>2222.6</v>
      </c>
      <c r="I307" s="9"/>
      <c r="M307" s="59"/>
      <c r="N307" s="59"/>
    </row>
    <row r="308" spans="1:1024" s="49" customFormat="1" ht="65.400000000000006" customHeight="1">
      <c r="A308" s="45" t="s">
        <v>304</v>
      </c>
      <c r="B308" s="13"/>
      <c r="C308" s="13" t="s">
        <v>300</v>
      </c>
      <c r="D308" s="13" t="s">
        <v>305</v>
      </c>
      <c r="E308" s="13"/>
      <c r="F308" s="14">
        <f>F312+F316+F320</f>
        <v>10374.1</v>
      </c>
      <c r="G308" s="14">
        <f>G312+G314+G325+G316</f>
        <v>2222.6</v>
      </c>
      <c r="H308" s="14">
        <f>H312+H314+H325+H316</f>
        <v>2222.6</v>
      </c>
      <c r="I308" s="23"/>
      <c r="J308" s="24"/>
      <c r="K308" s="24"/>
      <c r="L308" s="24"/>
      <c r="M308" s="57"/>
      <c r="N308" s="57"/>
      <c r="O308" s="24"/>
      <c r="P308" s="24"/>
      <c r="Q308" s="24"/>
      <c r="R308" s="24"/>
      <c r="S308" s="24"/>
      <c r="T308" s="24"/>
      <c r="U308" s="24"/>
      <c r="V308" s="24"/>
    </row>
    <row r="309" spans="1:1024" s="10" customFormat="1" ht="31.8" hidden="1" customHeight="1">
      <c r="A309" s="99"/>
      <c r="B309" s="13"/>
      <c r="C309" s="12"/>
      <c r="D309" s="12"/>
      <c r="E309" s="12"/>
      <c r="F309" s="42"/>
      <c r="G309" s="42"/>
      <c r="H309" s="42"/>
      <c r="M309" s="59"/>
      <c r="N309" s="59"/>
    </row>
    <row r="310" spans="1:1024" s="10" customFormat="1" ht="32.4" hidden="1" customHeight="1">
      <c r="A310" s="99"/>
      <c r="B310" s="13"/>
      <c r="C310" s="12"/>
      <c r="D310" s="12"/>
      <c r="E310" s="12"/>
      <c r="F310" s="42"/>
      <c r="G310" s="42"/>
      <c r="H310" s="42"/>
      <c r="M310" s="59"/>
      <c r="N310" s="59"/>
    </row>
    <row r="311" spans="1:1024" s="10" customFormat="1" ht="0.6" customHeight="1">
      <c r="A311" s="28"/>
      <c r="B311" s="13"/>
      <c r="C311" s="12"/>
      <c r="D311" s="12"/>
      <c r="E311" s="12"/>
      <c r="F311" s="14"/>
      <c r="G311" s="14"/>
      <c r="H311" s="14"/>
      <c r="I311" s="9"/>
      <c r="M311" s="59"/>
      <c r="N311" s="59"/>
    </row>
    <row r="312" spans="1:1024" s="10" customFormat="1" ht="58.2" customHeight="1">
      <c r="A312" s="113" t="s">
        <v>306</v>
      </c>
      <c r="B312" s="12"/>
      <c r="C312" s="12" t="s">
        <v>300</v>
      </c>
      <c r="D312" s="12" t="s">
        <v>307</v>
      </c>
      <c r="E312" s="12"/>
      <c r="F312" s="21">
        <f>F313</f>
        <v>1000</v>
      </c>
      <c r="G312" s="21">
        <f>G313</f>
        <v>1000</v>
      </c>
      <c r="H312" s="21">
        <f>H313</f>
        <v>1000</v>
      </c>
      <c r="I312" s="9"/>
      <c r="M312" s="59"/>
      <c r="N312" s="59"/>
    </row>
    <row r="313" spans="1:1024" ht="55.2">
      <c r="A313" s="28" t="s">
        <v>293</v>
      </c>
      <c r="B313" s="12" t="s">
        <v>308</v>
      </c>
      <c r="C313" s="12" t="s">
        <v>300</v>
      </c>
      <c r="D313" s="12" t="s">
        <v>307</v>
      </c>
      <c r="E313" s="12" t="s">
        <v>294</v>
      </c>
      <c r="F313" s="21">
        <v>1000</v>
      </c>
      <c r="G313" s="21">
        <v>1000</v>
      </c>
      <c r="H313" s="21">
        <v>1000</v>
      </c>
      <c r="I313" s="8"/>
      <c r="M313" s="54"/>
      <c r="N313" s="54"/>
    </row>
    <row r="314" spans="1:1024" ht="66" hidden="1">
      <c r="A314" s="68" t="s">
        <v>309</v>
      </c>
      <c r="B314" s="12"/>
      <c r="C314" s="12" t="s">
        <v>300</v>
      </c>
      <c r="D314" s="64" t="s">
        <v>310</v>
      </c>
      <c r="E314" s="12"/>
      <c r="F314" s="31">
        <f>F315</f>
        <v>0</v>
      </c>
      <c r="G314" s="31">
        <f>G315</f>
        <v>0</v>
      </c>
      <c r="H314" s="31">
        <f>H315</f>
        <v>0</v>
      </c>
      <c r="M314" s="54"/>
      <c r="N314" s="54"/>
    </row>
    <row r="315" spans="1:1024" ht="55.2" hidden="1">
      <c r="A315" s="28" t="s">
        <v>293</v>
      </c>
      <c r="B315" s="12"/>
      <c r="C315" s="12" t="s">
        <v>300</v>
      </c>
      <c r="D315" s="64" t="s">
        <v>310</v>
      </c>
      <c r="E315" s="12" t="s">
        <v>294</v>
      </c>
      <c r="F315" s="31"/>
      <c r="G315" s="31">
        <f>F315+F315*0.05</f>
        <v>0</v>
      </c>
      <c r="H315" s="31">
        <f>G315+G315*0.05</f>
        <v>0</v>
      </c>
      <c r="M315" s="54"/>
      <c r="N315" s="54"/>
    </row>
    <row r="316" spans="1:1024" ht="52.8">
      <c r="A316" s="68" t="s">
        <v>311</v>
      </c>
      <c r="B316" s="12"/>
      <c r="C316" s="12" t="s">
        <v>300</v>
      </c>
      <c r="D316" s="12" t="s">
        <v>312</v>
      </c>
      <c r="E316" s="12"/>
      <c r="F316" s="21">
        <f>F317</f>
        <v>1610</v>
      </c>
      <c r="G316" s="21">
        <f>G317</f>
        <v>1222.5999999999999</v>
      </c>
      <c r="H316" s="21">
        <f>H317</f>
        <v>1222.5999999999999</v>
      </c>
      <c r="I316" s="8"/>
      <c r="M316" s="54"/>
      <c r="N316" s="54"/>
    </row>
    <row r="317" spans="1:1024" s="52" customFormat="1" ht="62.4" customHeight="1">
      <c r="A317" s="28" t="s">
        <v>293</v>
      </c>
      <c r="B317" s="12"/>
      <c r="C317" s="12" t="s">
        <v>300</v>
      </c>
      <c r="D317" s="12" t="s">
        <v>312</v>
      </c>
      <c r="E317" s="12" t="s">
        <v>294</v>
      </c>
      <c r="F317" s="21">
        <v>1610</v>
      </c>
      <c r="G317" s="21">
        <v>1222.5999999999999</v>
      </c>
      <c r="H317" s="21">
        <v>1222.5999999999999</v>
      </c>
      <c r="I317" s="15"/>
      <c r="J317" s="16"/>
      <c r="K317" s="17"/>
      <c r="L317" s="17"/>
      <c r="M317" s="55"/>
      <c r="N317" s="55"/>
      <c r="O317" s="17"/>
      <c r="P317" s="17"/>
      <c r="Q317" s="17"/>
      <c r="R317" s="17"/>
      <c r="S317" s="17"/>
      <c r="T317" s="17"/>
      <c r="U317" s="17"/>
      <c r="V317" s="17"/>
      <c r="W317" s="17"/>
      <c r="X317" s="48"/>
      <c r="Y317" s="48"/>
      <c r="Z317" s="48"/>
      <c r="AA317" s="48"/>
      <c r="AB317" s="48"/>
      <c r="AC317" s="48"/>
      <c r="AD317" s="48"/>
      <c r="AE317" s="48"/>
      <c r="AF317" s="48"/>
      <c r="AG317" s="48"/>
      <c r="AH317" s="48"/>
      <c r="AI317" s="48"/>
      <c r="AJ317" s="48"/>
      <c r="AK317" s="48"/>
      <c r="AL317" s="48"/>
      <c r="AM317" s="48"/>
      <c r="AN317" s="48"/>
      <c r="AO317" s="48"/>
      <c r="AP317" s="48"/>
      <c r="AQ317" s="48"/>
      <c r="AR317" s="48"/>
      <c r="AS317" s="48"/>
      <c r="AT317" s="48"/>
      <c r="AU317" s="48"/>
      <c r="AV317" s="48"/>
      <c r="AW317" s="48"/>
      <c r="AX317" s="48"/>
      <c r="AY317" s="48"/>
      <c r="AZ317" s="48"/>
      <c r="BA317" s="48"/>
      <c r="BB317" s="48"/>
      <c r="BC317" s="48"/>
      <c r="BD317" s="48"/>
      <c r="BE317" s="48"/>
      <c r="BF317" s="48"/>
      <c r="BG317" s="48"/>
      <c r="BH317" s="48"/>
      <c r="BI317" s="48"/>
      <c r="BJ317" s="48"/>
      <c r="BK317" s="48"/>
      <c r="BL317" s="48"/>
      <c r="BM317" s="48"/>
      <c r="BN317" s="48"/>
      <c r="BO317" s="48"/>
      <c r="BP317" s="48"/>
      <c r="BQ317" s="48"/>
      <c r="BR317" s="48"/>
      <c r="BS317" s="48"/>
      <c r="BT317" s="48"/>
      <c r="BU317" s="48"/>
      <c r="BV317" s="48"/>
      <c r="BW317" s="48"/>
      <c r="BX317" s="48"/>
      <c r="BY317" s="48"/>
      <c r="BZ317" s="48"/>
      <c r="CA317" s="48"/>
      <c r="CB317" s="48"/>
      <c r="CC317" s="48"/>
      <c r="CD317" s="48"/>
      <c r="CE317" s="48"/>
      <c r="CF317" s="48"/>
      <c r="CG317" s="48"/>
      <c r="CH317" s="48"/>
      <c r="CI317" s="48"/>
      <c r="CJ317" s="48"/>
      <c r="CK317" s="48"/>
      <c r="CL317" s="48"/>
      <c r="CM317" s="48"/>
      <c r="CN317" s="48"/>
      <c r="CO317" s="48"/>
      <c r="CP317" s="48"/>
      <c r="CQ317" s="48"/>
      <c r="CR317" s="48"/>
      <c r="CS317" s="48"/>
      <c r="CT317" s="48"/>
      <c r="CU317" s="48"/>
      <c r="CV317" s="48"/>
      <c r="CW317" s="48"/>
      <c r="CX317" s="48"/>
      <c r="CY317" s="48"/>
      <c r="CZ317" s="48"/>
      <c r="DA317" s="48"/>
      <c r="DB317" s="48"/>
      <c r="DC317" s="48"/>
      <c r="DD317" s="48"/>
      <c r="DE317" s="48"/>
      <c r="DF317" s="48"/>
      <c r="DG317" s="48"/>
      <c r="DH317" s="48"/>
      <c r="DI317" s="48"/>
      <c r="DJ317" s="48"/>
      <c r="DK317" s="48"/>
      <c r="DL317" s="48"/>
      <c r="DM317" s="48"/>
      <c r="DN317" s="48"/>
      <c r="DO317" s="48"/>
      <c r="DP317" s="48"/>
      <c r="DQ317" s="48"/>
      <c r="DR317" s="48"/>
      <c r="DS317" s="48"/>
      <c r="DT317" s="48"/>
      <c r="DU317" s="48"/>
      <c r="DV317" s="48"/>
      <c r="DW317" s="48"/>
      <c r="DX317" s="48"/>
      <c r="DY317" s="48"/>
      <c r="DZ317" s="48"/>
      <c r="EA317" s="48"/>
      <c r="EB317" s="48"/>
      <c r="EC317" s="48"/>
      <c r="ED317" s="48"/>
      <c r="EE317" s="48"/>
      <c r="EF317" s="48"/>
      <c r="EG317" s="48"/>
      <c r="EH317" s="48"/>
      <c r="EI317" s="48"/>
      <c r="EJ317" s="48"/>
      <c r="EK317" s="48"/>
      <c r="EL317" s="48"/>
      <c r="EM317" s="48"/>
      <c r="EN317" s="48"/>
      <c r="EO317" s="48"/>
      <c r="EP317" s="48"/>
      <c r="EQ317" s="48"/>
      <c r="ER317" s="48"/>
      <c r="ES317" s="48"/>
      <c r="ET317" s="48"/>
      <c r="EU317" s="48"/>
      <c r="EV317" s="48"/>
      <c r="EW317" s="48"/>
      <c r="EX317" s="48"/>
      <c r="EY317" s="48"/>
      <c r="EZ317" s="48"/>
      <c r="FA317" s="48"/>
      <c r="FB317" s="48"/>
      <c r="FC317" s="48"/>
      <c r="FD317" s="48"/>
      <c r="FE317" s="48"/>
      <c r="FF317" s="48"/>
      <c r="FG317" s="48"/>
      <c r="FH317" s="48"/>
      <c r="FI317" s="48"/>
      <c r="FJ317" s="48"/>
      <c r="FK317" s="48"/>
      <c r="FL317" s="48"/>
      <c r="FM317" s="48"/>
      <c r="FN317" s="48"/>
      <c r="FO317" s="48"/>
      <c r="FP317" s="48"/>
      <c r="FQ317" s="48"/>
      <c r="FR317" s="48"/>
      <c r="FS317" s="48"/>
      <c r="FT317" s="48"/>
      <c r="FU317" s="48"/>
      <c r="FV317" s="48"/>
      <c r="FW317" s="48"/>
      <c r="FX317" s="48"/>
      <c r="FY317" s="48"/>
      <c r="FZ317" s="48"/>
      <c r="GA317" s="48"/>
      <c r="GB317" s="48"/>
      <c r="GC317" s="48"/>
      <c r="GD317" s="48"/>
      <c r="GE317" s="48"/>
      <c r="GF317" s="48"/>
      <c r="GG317" s="48"/>
      <c r="GH317" s="48"/>
      <c r="GI317" s="48"/>
      <c r="GJ317" s="48"/>
      <c r="GK317" s="48"/>
      <c r="GL317" s="48"/>
      <c r="GM317" s="48"/>
      <c r="GN317" s="48"/>
      <c r="GO317" s="48"/>
      <c r="GP317" s="48"/>
      <c r="GQ317" s="48"/>
      <c r="GR317" s="48"/>
      <c r="GS317" s="48"/>
      <c r="GT317" s="48"/>
      <c r="GU317" s="48"/>
      <c r="GV317" s="48"/>
      <c r="GW317" s="48"/>
      <c r="GX317" s="48"/>
      <c r="GY317" s="48"/>
      <c r="GZ317" s="48"/>
      <c r="HA317" s="48"/>
      <c r="HB317" s="48"/>
      <c r="HC317" s="48"/>
      <c r="HD317" s="48"/>
      <c r="HE317" s="48"/>
      <c r="HF317" s="48"/>
      <c r="HG317" s="48"/>
      <c r="HH317" s="48"/>
      <c r="HI317" s="48"/>
      <c r="HJ317" s="48"/>
      <c r="HK317" s="48"/>
      <c r="HL317" s="48"/>
      <c r="HM317" s="48"/>
      <c r="HN317" s="48"/>
      <c r="HO317" s="48"/>
      <c r="HP317" s="48"/>
      <c r="HQ317" s="48"/>
      <c r="HR317" s="48"/>
      <c r="HS317" s="48"/>
      <c r="HT317" s="48"/>
      <c r="HU317" s="48"/>
      <c r="HV317" s="48"/>
      <c r="HW317" s="48"/>
      <c r="HX317" s="48"/>
      <c r="HY317" s="48"/>
      <c r="HZ317" s="48"/>
      <c r="IA317" s="48"/>
      <c r="IB317" s="48"/>
      <c r="IC317" s="48"/>
      <c r="ID317" s="48"/>
      <c r="IE317" s="48"/>
      <c r="IF317" s="48"/>
      <c r="IG317" s="48"/>
      <c r="IH317" s="48"/>
      <c r="II317" s="48"/>
      <c r="IJ317" s="48"/>
      <c r="IK317" s="48"/>
      <c r="IL317" s="48"/>
      <c r="IM317" s="48"/>
      <c r="IN317" s="48"/>
      <c r="IO317" s="48"/>
      <c r="IP317" s="48"/>
      <c r="IQ317" s="48"/>
      <c r="IR317" s="48"/>
      <c r="IS317" s="48"/>
      <c r="IT317" s="48"/>
      <c r="IU317" s="48"/>
      <c r="IV317" s="48"/>
      <c r="IW317" s="48"/>
      <c r="IX317" s="48"/>
      <c r="IY317" s="48"/>
      <c r="IZ317" s="48"/>
      <c r="JA317" s="48"/>
      <c r="JB317" s="48"/>
      <c r="JC317" s="48"/>
      <c r="JD317" s="48"/>
      <c r="JE317" s="48"/>
      <c r="JF317" s="48"/>
      <c r="JG317" s="48"/>
      <c r="JH317" s="48"/>
      <c r="JI317" s="48"/>
      <c r="JJ317" s="48"/>
      <c r="JK317" s="48"/>
      <c r="JL317" s="48"/>
      <c r="JM317" s="48"/>
      <c r="JN317" s="48"/>
      <c r="JO317" s="48"/>
      <c r="JP317" s="48"/>
      <c r="JQ317" s="48"/>
      <c r="JR317" s="48"/>
      <c r="JS317" s="48"/>
      <c r="JT317" s="48"/>
      <c r="JU317" s="48"/>
      <c r="JV317" s="48"/>
      <c r="JW317" s="48"/>
      <c r="JX317" s="48"/>
      <c r="JY317" s="48"/>
      <c r="JZ317" s="48"/>
      <c r="KA317" s="48"/>
      <c r="KB317" s="48"/>
      <c r="KC317" s="48"/>
      <c r="KD317" s="48"/>
      <c r="KE317" s="48"/>
      <c r="KF317" s="48"/>
      <c r="KG317" s="48"/>
      <c r="KH317" s="48"/>
      <c r="KI317" s="48"/>
      <c r="KJ317" s="48"/>
      <c r="KK317" s="48"/>
      <c r="KL317" s="48"/>
      <c r="KM317" s="48"/>
      <c r="KN317" s="48"/>
      <c r="KO317" s="48"/>
      <c r="KP317" s="48"/>
      <c r="KQ317" s="48"/>
      <c r="KR317" s="48"/>
      <c r="KS317" s="48"/>
      <c r="KT317" s="48"/>
      <c r="KU317" s="48"/>
      <c r="KV317" s="48"/>
      <c r="KW317" s="48"/>
      <c r="KX317" s="48"/>
      <c r="KY317" s="48"/>
      <c r="KZ317" s="48"/>
      <c r="LA317" s="48"/>
      <c r="LB317" s="48"/>
      <c r="LC317" s="48"/>
      <c r="LD317" s="48"/>
      <c r="LE317" s="48"/>
      <c r="LF317" s="48"/>
      <c r="LG317" s="48"/>
      <c r="LH317" s="48"/>
      <c r="LI317" s="48"/>
      <c r="LJ317" s="48"/>
      <c r="LK317" s="48"/>
      <c r="LL317" s="48"/>
      <c r="LM317" s="48"/>
      <c r="LN317" s="48"/>
      <c r="LO317" s="48"/>
      <c r="LP317" s="48"/>
      <c r="LQ317" s="48"/>
      <c r="LR317" s="48"/>
      <c r="LS317" s="48"/>
      <c r="LT317" s="48"/>
      <c r="LU317" s="48"/>
      <c r="LV317" s="48"/>
      <c r="LW317" s="48"/>
      <c r="LX317" s="48"/>
      <c r="LY317" s="48"/>
      <c r="LZ317" s="48"/>
      <c r="MA317" s="48"/>
      <c r="MB317" s="48"/>
      <c r="MC317" s="48"/>
      <c r="MD317" s="48"/>
      <c r="ME317" s="48"/>
      <c r="MF317" s="48"/>
      <c r="MG317" s="48"/>
      <c r="MH317" s="48"/>
      <c r="MI317" s="48"/>
      <c r="MJ317" s="48"/>
      <c r="MK317" s="48"/>
      <c r="ML317" s="48"/>
      <c r="MM317" s="48"/>
      <c r="MN317" s="48"/>
      <c r="MO317" s="48"/>
      <c r="MP317" s="48"/>
      <c r="MQ317" s="48"/>
      <c r="MR317" s="48"/>
      <c r="MS317" s="48"/>
      <c r="MT317" s="48"/>
      <c r="MU317" s="48"/>
      <c r="MV317" s="48"/>
      <c r="MW317" s="48"/>
      <c r="MX317" s="48"/>
      <c r="MY317" s="48"/>
      <c r="MZ317" s="48"/>
      <c r="NA317" s="48"/>
      <c r="NB317" s="48"/>
      <c r="NC317" s="48"/>
      <c r="ND317" s="48"/>
      <c r="NE317" s="48"/>
      <c r="NF317" s="48"/>
      <c r="NG317" s="48"/>
      <c r="NH317" s="48"/>
      <c r="NI317" s="48"/>
      <c r="NJ317" s="48"/>
      <c r="NK317" s="48"/>
      <c r="NL317" s="48"/>
      <c r="NM317" s="48"/>
      <c r="NN317" s="48"/>
      <c r="NO317" s="48"/>
      <c r="NP317" s="48"/>
      <c r="NQ317" s="48"/>
      <c r="NR317" s="48"/>
      <c r="NS317" s="48"/>
      <c r="NT317" s="48"/>
      <c r="NU317" s="48"/>
      <c r="NV317" s="48"/>
      <c r="NW317" s="48"/>
      <c r="NX317" s="48"/>
      <c r="NY317" s="48"/>
      <c r="NZ317" s="48"/>
      <c r="OA317" s="48"/>
      <c r="OB317" s="48"/>
      <c r="OC317" s="48"/>
      <c r="OD317" s="48"/>
      <c r="OE317" s="48"/>
      <c r="OF317" s="48"/>
      <c r="OG317" s="48"/>
      <c r="OH317" s="48"/>
      <c r="OI317" s="48"/>
      <c r="OJ317" s="48"/>
      <c r="OK317" s="48"/>
      <c r="OL317" s="48"/>
      <c r="OM317" s="48"/>
      <c r="ON317" s="48"/>
      <c r="OO317" s="48"/>
      <c r="OP317" s="48"/>
      <c r="OQ317" s="48"/>
      <c r="OR317" s="48"/>
      <c r="OS317" s="48"/>
      <c r="OT317" s="48"/>
      <c r="OU317" s="48"/>
      <c r="OV317" s="48"/>
      <c r="OW317" s="48"/>
      <c r="OX317" s="48"/>
      <c r="OY317" s="48"/>
      <c r="OZ317" s="48"/>
      <c r="PA317" s="48"/>
      <c r="PB317" s="48"/>
      <c r="PC317" s="48"/>
      <c r="PD317" s="48"/>
      <c r="PE317" s="48"/>
      <c r="PF317" s="48"/>
      <c r="PG317" s="48"/>
      <c r="PH317" s="48"/>
      <c r="PI317" s="48"/>
      <c r="PJ317" s="48"/>
      <c r="PK317" s="48"/>
      <c r="PL317" s="48"/>
      <c r="PM317" s="48"/>
      <c r="PN317" s="48"/>
      <c r="PO317" s="48"/>
      <c r="PP317" s="48"/>
      <c r="PQ317" s="48"/>
      <c r="PR317" s="48"/>
      <c r="PS317" s="48"/>
      <c r="PT317" s="48"/>
      <c r="PU317" s="48"/>
      <c r="PV317" s="48"/>
      <c r="PW317" s="48"/>
      <c r="PX317" s="48"/>
      <c r="PY317" s="48"/>
      <c r="PZ317" s="48"/>
      <c r="QA317" s="48"/>
      <c r="QB317" s="48"/>
      <c r="QC317" s="48"/>
      <c r="QD317" s="48"/>
      <c r="QE317" s="48"/>
      <c r="QF317" s="48"/>
      <c r="QG317" s="48"/>
      <c r="QH317" s="48"/>
      <c r="QI317" s="48"/>
      <c r="QJ317" s="48"/>
      <c r="QK317" s="48"/>
      <c r="QL317" s="48"/>
      <c r="QM317" s="48"/>
      <c r="QN317" s="48"/>
      <c r="QO317" s="48"/>
      <c r="QP317" s="48"/>
      <c r="QQ317" s="48"/>
      <c r="QR317" s="48"/>
      <c r="QS317" s="48"/>
      <c r="QT317" s="48"/>
      <c r="QU317" s="48"/>
      <c r="QV317" s="48"/>
      <c r="QW317" s="48"/>
      <c r="QX317" s="48"/>
      <c r="QY317" s="48"/>
      <c r="QZ317" s="48"/>
      <c r="RA317" s="48"/>
      <c r="RB317" s="48"/>
      <c r="RC317" s="48"/>
      <c r="RD317" s="48"/>
      <c r="RE317" s="48"/>
      <c r="RF317" s="48"/>
      <c r="RG317" s="48"/>
      <c r="RH317" s="48"/>
      <c r="RI317" s="48"/>
      <c r="RJ317" s="48"/>
      <c r="RK317" s="48"/>
      <c r="RL317" s="48"/>
      <c r="RM317" s="48"/>
      <c r="RN317" s="48"/>
      <c r="RO317" s="48"/>
      <c r="RP317" s="48"/>
      <c r="RQ317" s="48"/>
      <c r="RR317" s="48"/>
      <c r="RS317" s="48"/>
      <c r="RT317" s="48"/>
      <c r="RU317" s="48"/>
      <c r="RV317" s="48"/>
      <c r="RW317" s="48"/>
      <c r="RX317" s="48"/>
      <c r="RY317" s="48"/>
      <c r="RZ317" s="48"/>
      <c r="SA317" s="48"/>
      <c r="SB317" s="48"/>
      <c r="SC317" s="48"/>
      <c r="SD317" s="48"/>
      <c r="SE317" s="48"/>
      <c r="SF317" s="48"/>
      <c r="SG317" s="48"/>
      <c r="SH317" s="48"/>
      <c r="SI317" s="48"/>
      <c r="SJ317" s="48"/>
      <c r="SK317" s="48"/>
      <c r="SL317" s="48"/>
      <c r="SM317" s="48"/>
      <c r="SN317" s="48"/>
      <c r="SO317" s="48"/>
      <c r="SP317" s="48"/>
      <c r="SQ317" s="48"/>
      <c r="SR317" s="48"/>
      <c r="SS317" s="48"/>
      <c r="ST317" s="48"/>
      <c r="SU317" s="48"/>
      <c r="SV317" s="48"/>
      <c r="SW317" s="48"/>
      <c r="SX317" s="48"/>
      <c r="SY317" s="48"/>
      <c r="SZ317" s="48"/>
      <c r="TA317" s="48"/>
      <c r="TB317" s="48"/>
      <c r="TC317" s="48"/>
      <c r="TD317" s="48"/>
      <c r="TE317" s="48"/>
      <c r="TF317" s="48"/>
      <c r="TG317" s="48"/>
      <c r="TH317" s="48"/>
      <c r="TI317" s="48"/>
      <c r="TJ317" s="48"/>
      <c r="TK317" s="48"/>
      <c r="TL317" s="48"/>
      <c r="TM317" s="48"/>
      <c r="TN317" s="48"/>
      <c r="TO317" s="48"/>
      <c r="TP317" s="48"/>
      <c r="TQ317" s="48"/>
      <c r="TR317" s="48"/>
      <c r="TS317" s="48"/>
      <c r="TT317" s="48"/>
      <c r="TU317" s="48"/>
      <c r="TV317" s="48"/>
      <c r="TW317" s="48"/>
      <c r="TX317" s="48"/>
      <c r="TY317" s="48"/>
      <c r="TZ317" s="48"/>
      <c r="UA317" s="48"/>
      <c r="UB317" s="48"/>
      <c r="UC317" s="48"/>
      <c r="UD317" s="48"/>
      <c r="UE317" s="48"/>
      <c r="UF317" s="48"/>
      <c r="UG317" s="48"/>
      <c r="UH317" s="48"/>
      <c r="UI317" s="48"/>
      <c r="UJ317" s="48"/>
      <c r="UK317" s="48"/>
      <c r="UL317" s="48"/>
      <c r="UM317" s="48"/>
      <c r="UN317" s="48"/>
      <c r="UO317" s="48"/>
      <c r="UP317" s="48"/>
      <c r="UQ317" s="48"/>
      <c r="UR317" s="48"/>
      <c r="US317" s="48"/>
      <c r="UT317" s="48"/>
      <c r="UU317" s="48"/>
      <c r="UV317" s="48"/>
      <c r="UW317" s="48"/>
      <c r="UX317" s="48"/>
      <c r="UY317" s="48"/>
      <c r="UZ317" s="48"/>
      <c r="VA317" s="48"/>
      <c r="VB317" s="48"/>
      <c r="VC317" s="48"/>
      <c r="VD317" s="48"/>
      <c r="VE317" s="48"/>
      <c r="VF317" s="48"/>
      <c r="VG317" s="48"/>
      <c r="VH317" s="48"/>
      <c r="VI317" s="48"/>
      <c r="VJ317" s="48"/>
      <c r="VK317" s="48"/>
      <c r="VL317" s="48"/>
      <c r="VM317" s="48"/>
      <c r="VN317" s="48"/>
      <c r="VO317" s="48"/>
      <c r="VP317" s="48"/>
      <c r="VQ317" s="48"/>
      <c r="VR317" s="48"/>
      <c r="VS317" s="48"/>
      <c r="VT317" s="48"/>
      <c r="VU317" s="48"/>
      <c r="VV317" s="48"/>
      <c r="VW317" s="48"/>
      <c r="VX317" s="48"/>
      <c r="VY317" s="48"/>
      <c r="VZ317" s="48"/>
      <c r="WA317" s="48"/>
      <c r="WB317" s="48"/>
      <c r="WC317" s="48"/>
      <c r="WD317" s="48"/>
      <c r="WE317" s="48"/>
      <c r="WF317" s="48"/>
      <c r="WG317" s="48"/>
      <c r="WH317" s="48"/>
      <c r="WI317" s="48"/>
      <c r="WJ317" s="48"/>
      <c r="WK317" s="48"/>
      <c r="WL317" s="48"/>
      <c r="WM317" s="48"/>
      <c r="WN317" s="48"/>
      <c r="WO317" s="48"/>
      <c r="WP317" s="48"/>
      <c r="WQ317" s="48"/>
      <c r="WR317" s="48"/>
      <c r="WS317" s="48"/>
      <c r="WT317" s="48"/>
      <c r="WU317" s="48"/>
      <c r="WV317" s="48"/>
      <c r="WW317" s="48"/>
      <c r="WX317" s="48"/>
      <c r="WY317" s="48"/>
      <c r="WZ317" s="48"/>
      <c r="XA317" s="48"/>
      <c r="XB317" s="48"/>
      <c r="XC317" s="48"/>
      <c r="XD317" s="48"/>
      <c r="XE317" s="48"/>
      <c r="XF317" s="48"/>
      <c r="XG317" s="48"/>
      <c r="XH317" s="48"/>
      <c r="XI317" s="48"/>
      <c r="XJ317" s="48"/>
      <c r="XK317" s="48"/>
      <c r="XL317" s="48"/>
      <c r="XM317" s="48"/>
      <c r="XN317" s="48"/>
      <c r="XO317" s="48"/>
      <c r="XP317" s="48"/>
      <c r="XQ317" s="48"/>
      <c r="XR317" s="48"/>
      <c r="XS317" s="48"/>
      <c r="XT317" s="48"/>
      <c r="XU317" s="48"/>
      <c r="XV317" s="48"/>
      <c r="XW317" s="48"/>
      <c r="XX317" s="48"/>
      <c r="XY317" s="48"/>
      <c r="XZ317" s="48"/>
      <c r="YA317" s="48"/>
      <c r="YB317" s="48"/>
      <c r="YC317" s="48"/>
      <c r="YD317" s="48"/>
      <c r="YE317" s="48"/>
      <c r="YF317" s="48"/>
      <c r="YG317" s="48"/>
      <c r="YH317" s="48"/>
      <c r="YI317" s="48"/>
      <c r="YJ317" s="48"/>
      <c r="YK317" s="48"/>
      <c r="YL317" s="48"/>
      <c r="YM317" s="48"/>
      <c r="YN317" s="48"/>
      <c r="YO317" s="48"/>
      <c r="YP317" s="48"/>
      <c r="YQ317" s="48"/>
      <c r="YR317" s="48"/>
      <c r="YS317" s="48"/>
      <c r="YT317" s="48"/>
      <c r="YU317" s="48"/>
      <c r="YV317" s="48"/>
      <c r="YW317" s="48"/>
      <c r="YX317" s="48"/>
      <c r="YY317" s="48"/>
      <c r="YZ317" s="48"/>
      <c r="ZA317" s="48"/>
      <c r="ZB317" s="48"/>
      <c r="ZC317" s="48"/>
      <c r="ZD317" s="48"/>
      <c r="ZE317" s="48"/>
      <c r="ZF317" s="48"/>
      <c r="ZG317" s="48"/>
      <c r="ZH317" s="48"/>
      <c r="ZI317" s="48"/>
      <c r="ZJ317" s="48"/>
      <c r="ZK317" s="48"/>
      <c r="ZL317" s="48"/>
      <c r="ZM317" s="48"/>
      <c r="ZN317" s="48"/>
      <c r="ZO317" s="48"/>
      <c r="ZP317" s="48"/>
      <c r="ZQ317" s="48"/>
      <c r="ZR317" s="48"/>
      <c r="ZS317" s="48"/>
      <c r="ZT317" s="48"/>
      <c r="ZU317" s="48"/>
      <c r="ZV317" s="48"/>
      <c r="ZW317" s="48"/>
      <c r="ZX317" s="48"/>
      <c r="ZY317" s="48"/>
      <c r="ZZ317" s="48"/>
      <c r="AAA317" s="48"/>
      <c r="AAB317" s="48"/>
      <c r="AAC317" s="48"/>
      <c r="AAD317" s="48"/>
      <c r="AAE317" s="48"/>
      <c r="AAF317" s="48"/>
      <c r="AAG317" s="48"/>
      <c r="AAH317" s="48"/>
      <c r="AAI317" s="48"/>
      <c r="AAJ317" s="48"/>
      <c r="AAK317" s="48"/>
      <c r="AAL317" s="48"/>
      <c r="AAM317" s="48"/>
      <c r="AAN317" s="48"/>
      <c r="AAO317" s="48"/>
      <c r="AAP317" s="48"/>
      <c r="AAQ317" s="48"/>
      <c r="AAR317" s="48"/>
      <c r="AAS317" s="48"/>
      <c r="AAT317" s="48"/>
      <c r="AAU317" s="48"/>
      <c r="AAV317" s="48"/>
      <c r="AAW317" s="48"/>
      <c r="AAX317" s="48"/>
      <c r="AAY317" s="48"/>
      <c r="AAZ317" s="48"/>
      <c r="ABA317" s="48"/>
      <c r="ABB317" s="48"/>
      <c r="ABC317" s="48"/>
      <c r="ABD317" s="48"/>
      <c r="ABE317" s="48"/>
      <c r="ABF317" s="48"/>
      <c r="ABG317" s="48"/>
      <c r="ABH317" s="48"/>
      <c r="ABI317" s="48"/>
      <c r="ABJ317" s="48"/>
      <c r="ABK317" s="48"/>
      <c r="ABL317" s="48"/>
      <c r="ABM317" s="48"/>
      <c r="ABN317" s="48"/>
      <c r="ABO317" s="48"/>
      <c r="ABP317" s="48"/>
      <c r="ABQ317" s="48"/>
      <c r="ABR317" s="48"/>
      <c r="ABS317" s="48"/>
      <c r="ABT317" s="48"/>
      <c r="ABU317" s="48"/>
      <c r="ABV317" s="48"/>
      <c r="ABW317" s="48"/>
      <c r="ABX317" s="48"/>
      <c r="ABY317" s="48"/>
      <c r="ABZ317" s="48"/>
      <c r="ACA317" s="48"/>
      <c r="ACB317" s="48"/>
      <c r="ACC317" s="48"/>
      <c r="ACD317" s="48"/>
      <c r="ACE317" s="48"/>
      <c r="ACF317" s="48"/>
      <c r="ACG317" s="48"/>
      <c r="ACH317" s="48"/>
      <c r="ACI317" s="48"/>
      <c r="ACJ317" s="48"/>
      <c r="ACK317" s="48"/>
      <c r="ACL317" s="48"/>
      <c r="ACM317" s="48"/>
      <c r="ACN317" s="48"/>
      <c r="ACO317" s="48"/>
      <c r="ACP317" s="48"/>
      <c r="ACQ317" s="48"/>
      <c r="ACR317" s="48"/>
      <c r="ACS317" s="48"/>
      <c r="ACT317" s="48"/>
      <c r="ACU317" s="48"/>
      <c r="ACV317" s="48"/>
      <c r="ACW317" s="48"/>
      <c r="ACX317" s="48"/>
      <c r="ACY317" s="48"/>
      <c r="ACZ317" s="48"/>
      <c r="ADA317" s="48"/>
      <c r="ADB317" s="48"/>
      <c r="ADC317" s="48"/>
      <c r="ADD317" s="48"/>
      <c r="ADE317" s="48"/>
      <c r="ADF317" s="48"/>
      <c r="ADG317" s="48"/>
      <c r="ADH317" s="48"/>
      <c r="ADI317" s="48"/>
      <c r="ADJ317" s="48"/>
      <c r="ADK317" s="48"/>
      <c r="ADL317" s="48"/>
      <c r="ADM317" s="48"/>
      <c r="ADN317" s="48"/>
      <c r="ADO317" s="48"/>
      <c r="ADP317" s="48"/>
      <c r="ADQ317" s="48"/>
      <c r="ADR317" s="48"/>
      <c r="ADS317" s="48"/>
      <c r="ADT317" s="48"/>
      <c r="ADU317" s="48"/>
      <c r="ADV317" s="48"/>
      <c r="ADW317" s="48"/>
      <c r="ADX317" s="48"/>
      <c r="ADY317" s="48"/>
      <c r="ADZ317" s="48"/>
      <c r="AEA317" s="48"/>
      <c r="AEB317" s="48"/>
      <c r="AEC317" s="48"/>
      <c r="AED317" s="48"/>
      <c r="AEE317" s="48"/>
      <c r="AEF317" s="48"/>
      <c r="AEG317" s="48"/>
      <c r="AEH317" s="48"/>
      <c r="AEI317" s="48"/>
      <c r="AEJ317" s="48"/>
      <c r="AEK317" s="48"/>
      <c r="AEL317" s="48"/>
      <c r="AEM317" s="48"/>
      <c r="AEN317" s="48"/>
      <c r="AEO317" s="48"/>
      <c r="AEP317" s="48"/>
      <c r="AEQ317" s="48"/>
      <c r="AER317" s="48"/>
      <c r="AES317" s="48"/>
      <c r="AET317" s="48"/>
      <c r="AEU317" s="48"/>
      <c r="AEV317" s="48"/>
      <c r="AEW317" s="48"/>
      <c r="AEX317" s="48"/>
      <c r="AEY317" s="48"/>
      <c r="AEZ317" s="48"/>
      <c r="AFA317" s="48"/>
      <c r="AFB317" s="48"/>
      <c r="AFC317" s="48"/>
      <c r="AFD317" s="48"/>
      <c r="AFE317" s="48"/>
      <c r="AFF317" s="48"/>
      <c r="AFG317" s="48"/>
      <c r="AFH317" s="48"/>
      <c r="AFI317" s="48"/>
      <c r="AFJ317" s="48"/>
      <c r="AFK317" s="48"/>
      <c r="AFL317" s="48"/>
      <c r="AFM317" s="48"/>
      <c r="AFN317" s="48"/>
      <c r="AFO317" s="48"/>
      <c r="AFP317" s="48"/>
      <c r="AFQ317" s="48"/>
      <c r="AFR317" s="48"/>
      <c r="AFS317" s="48"/>
      <c r="AFT317" s="48"/>
      <c r="AFU317" s="48"/>
      <c r="AFV317" s="48"/>
      <c r="AFW317" s="48"/>
      <c r="AFX317" s="48"/>
      <c r="AFY317" s="48"/>
      <c r="AFZ317" s="48"/>
      <c r="AGA317" s="48"/>
      <c r="AGB317" s="48"/>
      <c r="AGC317" s="48"/>
      <c r="AGD317" s="48"/>
      <c r="AGE317" s="48"/>
      <c r="AGF317" s="48"/>
      <c r="AGG317" s="48"/>
      <c r="AGH317" s="48"/>
      <c r="AGI317" s="48"/>
      <c r="AGJ317" s="48"/>
      <c r="AGK317" s="48"/>
      <c r="AGL317" s="48"/>
      <c r="AGM317" s="48"/>
      <c r="AGN317" s="48"/>
      <c r="AGO317" s="48"/>
      <c r="AGP317" s="48"/>
      <c r="AGQ317" s="48"/>
      <c r="AGR317" s="48"/>
      <c r="AGS317" s="48"/>
      <c r="AGT317" s="48"/>
      <c r="AGU317" s="48"/>
      <c r="AGV317" s="48"/>
      <c r="AGW317" s="48"/>
      <c r="AGX317" s="48"/>
      <c r="AGY317" s="48"/>
      <c r="AGZ317" s="48"/>
      <c r="AHA317" s="48"/>
      <c r="AHB317" s="48"/>
      <c r="AHC317" s="48"/>
      <c r="AHD317" s="48"/>
      <c r="AHE317" s="48"/>
      <c r="AHF317" s="48"/>
      <c r="AHG317" s="48"/>
      <c r="AHH317" s="48"/>
      <c r="AHI317" s="48"/>
      <c r="AHJ317" s="48"/>
      <c r="AHK317" s="48"/>
      <c r="AHL317" s="48"/>
      <c r="AHM317" s="48"/>
      <c r="AHN317" s="48"/>
      <c r="AHO317" s="48"/>
      <c r="AHP317" s="48"/>
      <c r="AHQ317" s="48"/>
      <c r="AHR317" s="48"/>
      <c r="AHS317" s="48"/>
      <c r="AHT317" s="48"/>
      <c r="AHU317" s="48"/>
      <c r="AHV317" s="48"/>
      <c r="AHW317" s="48"/>
      <c r="AHX317" s="48"/>
      <c r="AHY317" s="48"/>
      <c r="AHZ317" s="48"/>
      <c r="AIA317" s="48"/>
      <c r="AIB317" s="48"/>
      <c r="AIC317" s="48"/>
      <c r="AID317" s="48"/>
      <c r="AIE317" s="48"/>
      <c r="AIF317" s="48"/>
      <c r="AIG317" s="48"/>
      <c r="AIH317" s="48"/>
      <c r="AII317" s="48"/>
      <c r="AIJ317" s="48"/>
      <c r="AIK317" s="48"/>
      <c r="AIL317" s="48"/>
      <c r="AIM317" s="48"/>
      <c r="AIN317" s="48"/>
      <c r="AIO317" s="48"/>
      <c r="AIP317" s="48"/>
      <c r="AIQ317" s="48"/>
      <c r="AIR317" s="48"/>
      <c r="AIS317" s="48"/>
      <c r="AIT317" s="48"/>
      <c r="AIU317" s="48"/>
      <c r="AIV317" s="48"/>
      <c r="AIW317" s="48"/>
      <c r="AIX317" s="48"/>
      <c r="AIY317" s="48"/>
      <c r="AIZ317" s="48"/>
      <c r="AJA317" s="48"/>
      <c r="AJB317" s="48"/>
      <c r="AJC317" s="48"/>
      <c r="AJD317" s="48"/>
      <c r="AJE317" s="48"/>
      <c r="AJF317" s="48"/>
      <c r="AJG317" s="48"/>
      <c r="AJH317" s="48"/>
      <c r="AJI317" s="48"/>
      <c r="AJJ317" s="48"/>
      <c r="AJK317" s="48"/>
      <c r="AJL317" s="48"/>
      <c r="AJM317" s="48"/>
      <c r="AJN317" s="48"/>
      <c r="AJO317" s="48"/>
      <c r="AJP317" s="48"/>
      <c r="AJQ317" s="48"/>
      <c r="AJR317" s="48"/>
      <c r="AJS317" s="48"/>
      <c r="AJT317" s="48"/>
      <c r="AJU317" s="48"/>
      <c r="AJV317" s="48"/>
      <c r="AJW317" s="48"/>
      <c r="AJX317" s="48"/>
      <c r="AJY317" s="48"/>
      <c r="AJZ317" s="48"/>
      <c r="AKA317" s="48"/>
      <c r="AKB317" s="48"/>
      <c r="AKC317" s="48"/>
      <c r="AKD317" s="48"/>
      <c r="AKE317" s="48"/>
      <c r="AKF317" s="48"/>
      <c r="AKG317" s="48"/>
      <c r="AKH317" s="48"/>
      <c r="AKI317" s="48"/>
      <c r="AKJ317" s="48"/>
      <c r="AKK317" s="48"/>
      <c r="AKL317" s="48"/>
      <c r="AKM317" s="48"/>
      <c r="AKN317" s="48"/>
      <c r="AKO317" s="48"/>
      <c r="AKP317" s="48"/>
      <c r="AKQ317" s="48"/>
      <c r="AKR317" s="48"/>
      <c r="AKS317" s="48"/>
      <c r="AKT317" s="48"/>
      <c r="AKU317" s="48"/>
      <c r="AKV317" s="48"/>
      <c r="AKW317" s="48"/>
      <c r="AKX317" s="48"/>
      <c r="AKY317" s="48"/>
      <c r="AKZ317" s="48"/>
      <c r="ALA317" s="48"/>
      <c r="ALB317" s="48"/>
      <c r="ALC317" s="48"/>
      <c r="ALD317" s="48"/>
      <c r="ALE317" s="48"/>
      <c r="ALF317" s="48"/>
      <c r="ALG317" s="48"/>
      <c r="ALH317" s="48"/>
      <c r="ALI317" s="48"/>
      <c r="ALJ317" s="48"/>
      <c r="ALK317" s="48"/>
      <c r="ALL317" s="48"/>
      <c r="ALM317" s="48"/>
      <c r="ALN317" s="48"/>
      <c r="ALO317" s="48"/>
      <c r="ALP317" s="48"/>
      <c r="ALQ317" s="48"/>
      <c r="ALR317" s="48"/>
      <c r="ALS317" s="48"/>
      <c r="ALT317" s="48"/>
      <c r="ALU317" s="48"/>
      <c r="ALV317" s="48"/>
      <c r="ALW317" s="48"/>
      <c r="ALX317" s="48"/>
      <c r="ALY317" s="48"/>
      <c r="ALZ317" s="48"/>
      <c r="AMA317" s="48"/>
      <c r="AMB317" s="48"/>
      <c r="AMC317" s="48"/>
      <c r="AMD317" s="48"/>
      <c r="AME317" s="48"/>
      <c r="AMF317" s="48"/>
      <c r="AMG317" s="48"/>
      <c r="AMH317" s="48"/>
      <c r="AMI317" s="48"/>
      <c r="AMJ317" s="48"/>
    </row>
    <row r="318" spans="1:1024" ht="63" hidden="1" customHeight="1">
      <c r="A318" s="28" t="s">
        <v>313</v>
      </c>
      <c r="B318" s="12"/>
      <c r="C318" s="12" t="s">
        <v>300</v>
      </c>
      <c r="D318" s="12" t="s">
        <v>314</v>
      </c>
      <c r="E318" s="12"/>
      <c r="F318" s="31">
        <v>0</v>
      </c>
      <c r="G318" s="31">
        <v>0</v>
      </c>
      <c r="H318" s="31">
        <v>0</v>
      </c>
      <c r="M318" s="54"/>
      <c r="N318" s="54"/>
    </row>
    <row r="319" spans="1:1024" ht="58.8" hidden="1" customHeight="1">
      <c r="A319" s="28" t="s">
        <v>315</v>
      </c>
      <c r="B319" s="12"/>
      <c r="C319" s="12" t="s">
        <v>300</v>
      </c>
      <c r="D319" s="12" t="s">
        <v>314</v>
      </c>
      <c r="E319" s="12" t="s">
        <v>201</v>
      </c>
      <c r="F319" s="31">
        <v>0</v>
      </c>
      <c r="G319" s="31">
        <v>0</v>
      </c>
      <c r="H319" s="31">
        <v>0</v>
      </c>
      <c r="M319" s="54"/>
      <c r="N319" s="54"/>
    </row>
    <row r="320" spans="1:1024" ht="61.8" customHeight="1">
      <c r="A320" s="28" t="s">
        <v>316</v>
      </c>
      <c r="B320" s="12"/>
      <c r="C320" s="12" t="s">
        <v>300</v>
      </c>
      <c r="D320" s="12" t="s">
        <v>314</v>
      </c>
      <c r="E320" s="12"/>
      <c r="F320" s="21">
        <f>F321</f>
        <v>7764.1</v>
      </c>
      <c r="G320" s="21">
        <v>0</v>
      </c>
      <c r="H320" s="21">
        <v>0</v>
      </c>
      <c r="I320" s="8"/>
      <c r="M320" s="54"/>
      <c r="N320" s="54"/>
    </row>
    <row r="321" spans="1:14" ht="55.8" customHeight="1">
      <c r="A321" s="28" t="s">
        <v>315</v>
      </c>
      <c r="B321" s="12"/>
      <c r="C321" s="12" t="s">
        <v>300</v>
      </c>
      <c r="D321" s="12" t="s">
        <v>314</v>
      </c>
      <c r="E321" s="12" t="s">
        <v>201</v>
      </c>
      <c r="F321" s="21">
        <v>7764.1</v>
      </c>
      <c r="G321" s="21">
        <v>0</v>
      </c>
      <c r="H321" s="21">
        <v>0</v>
      </c>
      <c r="I321" s="8"/>
      <c r="M321" s="54"/>
      <c r="N321" s="54"/>
    </row>
    <row r="322" spans="1:14" ht="38.4" hidden="1" customHeight="1">
      <c r="A322" s="28" t="s">
        <v>264</v>
      </c>
      <c r="B322" s="12"/>
      <c r="C322" s="12" t="s">
        <v>300</v>
      </c>
      <c r="D322" s="12" t="s">
        <v>317</v>
      </c>
      <c r="E322" s="12"/>
      <c r="F322" s="31">
        <v>0</v>
      </c>
      <c r="G322" s="31">
        <v>0</v>
      </c>
      <c r="H322" s="31">
        <v>0</v>
      </c>
      <c r="M322" s="54"/>
      <c r="N322" s="54"/>
    </row>
    <row r="323" spans="1:14" ht="57.6" hidden="1" customHeight="1">
      <c r="A323" s="28" t="s">
        <v>293</v>
      </c>
      <c r="B323" s="12"/>
      <c r="C323" s="12" t="s">
        <v>300</v>
      </c>
      <c r="D323" s="12" t="s">
        <v>317</v>
      </c>
      <c r="E323" s="12" t="s">
        <v>294</v>
      </c>
      <c r="F323" s="31">
        <v>0</v>
      </c>
      <c r="G323" s="31">
        <v>0</v>
      </c>
      <c r="H323" s="31">
        <v>0</v>
      </c>
      <c r="M323" s="54"/>
      <c r="N323" s="54"/>
    </row>
    <row r="324" spans="1:14" ht="27.6" hidden="1" customHeight="1">
      <c r="A324" s="94"/>
      <c r="B324" s="36"/>
      <c r="C324" s="36"/>
      <c r="D324" s="36"/>
      <c r="E324" s="36"/>
      <c r="F324" s="100"/>
      <c r="G324" s="100"/>
      <c r="H324" s="100">
        <v>0</v>
      </c>
      <c r="M324" s="54"/>
      <c r="N324" s="54"/>
    </row>
    <row r="325" spans="1:14" ht="46.2" hidden="1" customHeight="1">
      <c r="A325" s="68"/>
      <c r="B325" s="12"/>
      <c r="C325" s="12"/>
      <c r="D325" s="12"/>
      <c r="E325" s="12"/>
      <c r="F325" s="31"/>
      <c r="G325" s="31"/>
      <c r="H325" s="31">
        <f>H326</f>
        <v>0</v>
      </c>
      <c r="M325" s="54"/>
      <c r="N325" s="54"/>
    </row>
    <row r="326" spans="1:14" ht="49.8" hidden="1" customHeight="1">
      <c r="A326" s="28"/>
      <c r="B326" s="12"/>
      <c r="C326" s="12"/>
      <c r="D326" s="12"/>
      <c r="E326" s="12"/>
      <c r="F326" s="31"/>
      <c r="G326" s="31"/>
      <c r="H326" s="31">
        <f>G326+G326*0.05</f>
        <v>0</v>
      </c>
      <c r="M326" s="54"/>
      <c r="N326" s="54"/>
    </row>
    <row r="327" spans="1:14" ht="76.8" hidden="1" customHeight="1">
      <c r="A327" s="28"/>
      <c r="B327" s="12"/>
      <c r="C327" s="12"/>
      <c r="D327" s="12"/>
      <c r="E327" s="12"/>
      <c r="F327" s="31"/>
      <c r="G327" s="31"/>
      <c r="H327" s="31">
        <f>H328</f>
        <v>0</v>
      </c>
      <c r="M327" s="54"/>
      <c r="N327" s="54"/>
    </row>
    <row r="328" spans="1:14" ht="67.8" hidden="1" customHeight="1">
      <c r="A328" s="28" t="s">
        <v>293</v>
      </c>
      <c r="B328" s="12"/>
      <c r="C328" s="12" t="s">
        <v>291</v>
      </c>
      <c r="D328" s="12" t="s">
        <v>296</v>
      </c>
      <c r="E328" s="12" t="s">
        <v>294</v>
      </c>
      <c r="F328" s="31"/>
      <c r="G328" s="31">
        <v>0</v>
      </c>
      <c r="H328" s="31">
        <f>G328+G328*0.05</f>
        <v>0</v>
      </c>
      <c r="M328" s="54"/>
      <c r="N328" s="54"/>
    </row>
    <row r="329" spans="1:14" ht="42.6" hidden="1" customHeight="1">
      <c r="A329" s="99" t="s">
        <v>318</v>
      </c>
      <c r="B329" s="13"/>
      <c r="C329" s="12" t="s">
        <v>300</v>
      </c>
      <c r="D329" s="12" t="s">
        <v>319</v>
      </c>
      <c r="E329" s="12"/>
      <c r="F329" s="42">
        <v>0</v>
      </c>
      <c r="G329" s="42">
        <v>0</v>
      </c>
      <c r="H329" s="42">
        <v>0</v>
      </c>
      <c r="M329" s="54"/>
      <c r="N329" s="54"/>
    </row>
    <row r="330" spans="1:14" ht="29.4" hidden="1" customHeight="1">
      <c r="A330" s="28" t="s">
        <v>29</v>
      </c>
      <c r="B330" s="13"/>
      <c r="C330" s="12" t="s">
        <v>300</v>
      </c>
      <c r="D330" s="12" t="s">
        <v>319</v>
      </c>
      <c r="E330" s="12" t="s">
        <v>30</v>
      </c>
      <c r="F330" s="42">
        <v>0</v>
      </c>
      <c r="G330" s="42">
        <v>0</v>
      </c>
      <c r="H330" s="42">
        <v>0</v>
      </c>
      <c r="M330" s="54"/>
      <c r="N330" s="54"/>
    </row>
    <row r="331" spans="1:14">
      <c r="A331" s="22" t="s">
        <v>320</v>
      </c>
      <c r="B331" s="13"/>
      <c r="C331" s="13" t="s">
        <v>321</v>
      </c>
      <c r="D331" s="13"/>
      <c r="E331" s="13"/>
      <c r="F331" s="14">
        <f>F332+F340</f>
        <v>4039.99</v>
      </c>
      <c r="G331" s="14">
        <f>G332+G338</f>
        <v>2527.5</v>
      </c>
      <c r="H331" s="14">
        <f>H332+H339</f>
        <v>5142</v>
      </c>
      <c r="I331" s="8"/>
      <c r="M331" s="54"/>
      <c r="N331" s="54"/>
    </row>
    <row r="332" spans="1:14">
      <c r="A332" s="45" t="s">
        <v>322</v>
      </c>
      <c r="B332" s="13"/>
      <c r="C332" s="13" t="s">
        <v>323</v>
      </c>
      <c r="D332" s="13"/>
      <c r="E332" s="13"/>
      <c r="F332" s="14">
        <f t="shared" ref="F332:H333" si="36">F333</f>
        <v>1198.6099999999999</v>
      </c>
      <c r="G332" s="14">
        <f t="shared" si="36"/>
        <v>870</v>
      </c>
      <c r="H332" s="14">
        <f t="shared" si="36"/>
        <v>880</v>
      </c>
      <c r="I332" s="8"/>
      <c r="M332" s="54"/>
      <c r="N332" s="54"/>
    </row>
    <row r="333" spans="1:14" ht="39.6">
      <c r="A333" s="22" t="s">
        <v>87</v>
      </c>
      <c r="B333" s="13"/>
      <c r="C333" s="13" t="s">
        <v>323</v>
      </c>
      <c r="D333" s="13" t="s">
        <v>57</v>
      </c>
      <c r="E333" s="13"/>
      <c r="F333" s="14">
        <f t="shared" si="36"/>
        <v>1198.6099999999999</v>
      </c>
      <c r="G333" s="14">
        <f t="shared" si="36"/>
        <v>870</v>
      </c>
      <c r="H333" s="14">
        <f t="shared" si="36"/>
        <v>880</v>
      </c>
      <c r="I333" s="8"/>
      <c r="M333" s="54"/>
      <c r="N333" s="54"/>
    </row>
    <row r="334" spans="1:14">
      <c r="A334" s="22" t="s">
        <v>25</v>
      </c>
      <c r="B334" s="13"/>
      <c r="C334" s="13" t="s">
        <v>323</v>
      </c>
      <c r="D334" s="13" t="s">
        <v>88</v>
      </c>
      <c r="E334" s="13"/>
      <c r="F334" s="14">
        <f t="shared" ref="F334:H335" si="37">F336</f>
        <v>1198.6099999999999</v>
      </c>
      <c r="G334" s="14">
        <f t="shared" si="37"/>
        <v>870</v>
      </c>
      <c r="H334" s="14">
        <f t="shared" si="37"/>
        <v>880</v>
      </c>
      <c r="I334" s="8"/>
      <c r="M334" s="54"/>
      <c r="N334" s="54"/>
    </row>
    <row r="335" spans="1:14">
      <c r="A335" s="22" t="s">
        <v>25</v>
      </c>
      <c r="B335" s="13"/>
      <c r="C335" s="13" t="s">
        <v>323</v>
      </c>
      <c r="D335" s="13" t="s">
        <v>89</v>
      </c>
      <c r="E335" s="13"/>
      <c r="F335" s="14">
        <f t="shared" si="37"/>
        <v>1198.6099999999999</v>
      </c>
      <c r="G335" s="14">
        <f t="shared" si="37"/>
        <v>870</v>
      </c>
      <c r="H335" s="14">
        <f t="shared" si="37"/>
        <v>880</v>
      </c>
      <c r="I335" s="8"/>
      <c r="M335" s="54"/>
      <c r="N335" s="54"/>
    </row>
    <row r="336" spans="1:14" ht="26.4">
      <c r="A336" s="11" t="s">
        <v>324</v>
      </c>
      <c r="B336" s="12"/>
      <c r="C336" s="12" t="s">
        <v>323</v>
      </c>
      <c r="D336" s="12" t="s">
        <v>325</v>
      </c>
      <c r="E336" s="12"/>
      <c r="F336" s="21">
        <f>F337</f>
        <v>1198.6099999999999</v>
      </c>
      <c r="G336" s="21">
        <f>G337</f>
        <v>870</v>
      </c>
      <c r="H336" s="21">
        <f>H337</f>
        <v>880</v>
      </c>
      <c r="I336" s="8"/>
      <c r="M336" s="54"/>
      <c r="N336" s="54"/>
    </row>
    <row r="337" spans="1:1024" ht="28.8" customHeight="1">
      <c r="A337" s="29" t="s">
        <v>326</v>
      </c>
      <c r="B337" s="12"/>
      <c r="C337" s="12" t="s">
        <v>323</v>
      </c>
      <c r="D337" s="12" t="s">
        <v>325</v>
      </c>
      <c r="E337" s="12" t="s">
        <v>327</v>
      </c>
      <c r="F337" s="21">
        <v>1198.6099999999999</v>
      </c>
      <c r="G337" s="21">
        <v>870</v>
      </c>
      <c r="H337" s="21">
        <v>880</v>
      </c>
      <c r="I337" s="8"/>
      <c r="M337" s="54"/>
      <c r="N337" s="54"/>
    </row>
    <row r="338" spans="1:1024" ht="27" hidden="1" customHeight="1">
      <c r="A338" s="22" t="s">
        <v>328</v>
      </c>
      <c r="B338" s="13"/>
      <c r="C338" s="13" t="s">
        <v>329</v>
      </c>
      <c r="D338" s="13"/>
      <c r="E338" s="13"/>
      <c r="F338" s="42">
        <f t="shared" ref="F338:H339" si="38">F339</f>
        <v>2841.38</v>
      </c>
      <c r="G338" s="42">
        <f t="shared" si="38"/>
        <v>1657.5</v>
      </c>
      <c r="H338" s="42">
        <f t="shared" si="38"/>
        <v>4262</v>
      </c>
      <c r="M338" s="54"/>
      <c r="N338" s="54"/>
    </row>
    <row r="339" spans="1:1024" ht="81" hidden="1" customHeight="1">
      <c r="A339" s="101" t="s">
        <v>330</v>
      </c>
      <c r="B339" s="13"/>
      <c r="C339" s="26" t="s">
        <v>329</v>
      </c>
      <c r="D339" s="26" t="s">
        <v>331</v>
      </c>
      <c r="E339" s="13"/>
      <c r="F339" s="42">
        <f t="shared" si="38"/>
        <v>2841.38</v>
      </c>
      <c r="G339" s="33">
        <f t="shared" si="38"/>
        <v>1657.5</v>
      </c>
      <c r="H339" s="42">
        <f t="shared" si="38"/>
        <v>4262</v>
      </c>
      <c r="M339" s="54"/>
      <c r="N339" s="54"/>
    </row>
    <row r="340" spans="1:1024" ht="114" customHeight="1">
      <c r="A340" s="22" t="s">
        <v>332</v>
      </c>
      <c r="B340" s="13"/>
      <c r="C340" s="13" t="s">
        <v>329</v>
      </c>
      <c r="D340" s="26" t="s">
        <v>333</v>
      </c>
      <c r="E340" s="13"/>
      <c r="F340" s="14">
        <f>F341</f>
        <v>2841.38</v>
      </c>
      <c r="G340" s="37">
        <f>G342</f>
        <v>1657.5</v>
      </c>
      <c r="H340" s="14">
        <f>H342</f>
        <v>4262</v>
      </c>
      <c r="I340" s="8"/>
      <c r="M340" s="54"/>
      <c r="N340" s="54"/>
    </row>
    <row r="341" spans="1:1024" ht="21" customHeight="1">
      <c r="A341" s="22" t="s">
        <v>210</v>
      </c>
      <c r="B341" s="13"/>
      <c r="C341" s="13" t="s">
        <v>329</v>
      </c>
      <c r="D341" s="26" t="s">
        <v>333</v>
      </c>
      <c r="E341" s="13"/>
      <c r="F341" s="14">
        <f t="shared" ref="F341:H343" si="39">F342</f>
        <v>2841.38</v>
      </c>
      <c r="G341" s="37">
        <v>1657.5</v>
      </c>
      <c r="H341" s="14">
        <v>4262</v>
      </c>
      <c r="I341" s="8"/>
      <c r="M341" s="54"/>
      <c r="N341" s="54"/>
    </row>
    <row r="342" spans="1:1024" ht="39.6">
      <c r="A342" s="102" t="s">
        <v>334</v>
      </c>
      <c r="B342" s="13"/>
      <c r="C342" s="26" t="s">
        <v>329</v>
      </c>
      <c r="D342" s="26" t="s">
        <v>335</v>
      </c>
      <c r="E342" s="13"/>
      <c r="F342" s="14">
        <f t="shared" si="39"/>
        <v>2841.38</v>
      </c>
      <c r="G342" s="37">
        <f t="shared" si="39"/>
        <v>1657.5</v>
      </c>
      <c r="H342" s="14">
        <f t="shared" si="39"/>
        <v>4262</v>
      </c>
      <c r="I342" s="8"/>
      <c r="M342" s="54"/>
      <c r="N342" s="54"/>
    </row>
    <row r="343" spans="1:1024" ht="25.8" customHeight="1">
      <c r="A343" s="11" t="s">
        <v>336</v>
      </c>
      <c r="B343" s="12"/>
      <c r="C343" s="26" t="s">
        <v>329</v>
      </c>
      <c r="D343" s="26" t="s">
        <v>337</v>
      </c>
      <c r="E343" s="12"/>
      <c r="F343" s="21">
        <f t="shared" si="39"/>
        <v>2841.38</v>
      </c>
      <c r="G343" s="21">
        <f t="shared" si="39"/>
        <v>1657.5</v>
      </c>
      <c r="H343" s="21">
        <f t="shared" si="39"/>
        <v>4262</v>
      </c>
      <c r="I343" s="8"/>
      <c r="M343" s="54"/>
      <c r="N343" s="54"/>
    </row>
    <row r="344" spans="1:1024" ht="48" customHeight="1">
      <c r="A344" s="11" t="s">
        <v>338</v>
      </c>
      <c r="B344" s="12"/>
      <c r="C344" s="26" t="s">
        <v>329</v>
      </c>
      <c r="D344" s="26" t="s">
        <v>337</v>
      </c>
      <c r="E344" s="12" t="s">
        <v>327</v>
      </c>
      <c r="F344" s="21">
        <v>2841.38</v>
      </c>
      <c r="G344" s="21">
        <v>1657.5</v>
      </c>
      <c r="H344" s="21">
        <v>4262</v>
      </c>
      <c r="I344" s="8"/>
      <c r="M344" s="54"/>
      <c r="N344" s="54"/>
    </row>
    <row r="345" spans="1:1024" s="52" customFormat="1" ht="26.4">
      <c r="A345" s="22" t="s">
        <v>339</v>
      </c>
      <c r="B345" s="13"/>
      <c r="C345" s="13" t="s">
        <v>340</v>
      </c>
      <c r="D345" s="13"/>
      <c r="E345" s="13"/>
      <c r="F345" s="14">
        <f>F346</f>
        <v>2260.5</v>
      </c>
      <c r="G345" s="14">
        <f>G346</f>
        <v>500</v>
      </c>
      <c r="H345" s="14">
        <f>H346</f>
        <v>500</v>
      </c>
      <c r="I345" s="15"/>
      <c r="J345" s="16"/>
      <c r="K345" s="17"/>
      <c r="L345" s="17"/>
      <c r="M345" s="55"/>
      <c r="N345" s="55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  <c r="AA345" s="17"/>
      <c r="AB345" s="17"/>
      <c r="AC345" s="17"/>
      <c r="AD345" s="17"/>
      <c r="AE345" s="48"/>
      <c r="AF345" s="48"/>
      <c r="AG345" s="48"/>
      <c r="AH345" s="48"/>
      <c r="AI345" s="48"/>
      <c r="AJ345" s="48"/>
      <c r="AK345" s="48"/>
      <c r="AL345" s="48"/>
      <c r="AM345" s="48"/>
      <c r="AN345" s="48"/>
      <c r="AO345" s="48"/>
      <c r="AP345" s="48"/>
      <c r="AQ345" s="48"/>
      <c r="AR345" s="48"/>
      <c r="AS345" s="48"/>
      <c r="AT345" s="48"/>
      <c r="AU345" s="48"/>
      <c r="AV345" s="48"/>
      <c r="AW345" s="48"/>
      <c r="AX345" s="48"/>
      <c r="AY345" s="48"/>
      <c r="AZ345" s="48"/>
      <c r="BA345" s="48"/>
      <c r="BB345" s="48"/>
      <c r="BC345" s="48"/>
      <c r="BD345" s="48"/>
      <c r="BE345" s="48"/>
      <c r="BF345" s="48"/>
      <c r="BG345" s="48"/>
      <c r="BH345" s="48"/>
      <c r="BI345" s="48"/>
      <c r="BJ345" s="48"/>
      <c r="BK345" s="48"/>
      <c r="BL345" s="48"/>
      <c r="BM345" s="48"/>
      <c r="BN345" s="48"/>
      <c r="BO345" s="48"/>
      <c r="BP345" s="48"/>
      <c r="BQ345" s="48"/>
      <c r="BR345" s="48"/>
      <c r="BS345" s="48"/>
      <c r="BT345" s="48"/>
      <c r="BU345" s="48"/>
      <c r="BV345" s="48"/>
      <c r="BW345" s="48"/>
      <c r="BX345" s="48"/>
      <c r="BY345" s="48"/>
      <c r="BZ345" s="48"/>
      <c r="CA345" s="48"/>
      <c r="CB345" s="48"/>
      <c r="CC345" s="48"/>
      <c r="CD345" s="48"/>
      <c r="CE345" s="48"/>
      <c r="CF345" s="48"/>
      <c r="CG345" s="48"/>
      <c r="CH345" s="48"/>
      <c r="CI345" s="48"/>
      <c r="CJ345" s="48"/>
      <c r="CK345" s="48"/>
      <c r="CL345" s="48"/>
      <c r="CM345" s="48"/>
      <c r="CN345" s="48"/>
      <c r="CO345" s="48"/>
      <c r="CP345" s="48"/>
      <c r="CQ345" s="48"/>
      <c r="CR345" s="48"/>
      <c r="CS345" s="48"/>
      <c r="CT345" s="48"/>
      <c r="CU345" s="48"/>
      <c r="CV345" s="48"/>
      <c r="CW345" s="48"/>
      <c r="CX345" s="48"/>
      <c r="CY345" s="48"/>
      <c r="CZ345" s="48"/>
      <c r="DA345" s="48"/>
      <c r="DB345" s="48"/>
      <c r="DC345" s="48"/>
      <c r="DD345" s="48"/>
      <c r="DE345" s="48"/>
      <c r="DF345" s="48"/>
      <c r="DG345" s="48"/>
      <c r="DH345" s="48"/>
      <c r="DI345" s="48"/>
      <c r="DJ345" s="48"/>
      <c r="DK345" s="48"/>
      <c r="DL345" s="48"/>
      <c r="DM345" s="48"/>
      <c r="DN345" s="48"/>
      <c r="DO345" s="48"/>
      <c r="DP345" s="48"/>
      <c r="DQ345" s="48"/>
      <c r="DR345" s="48"/>
      <c r="DS345" s="48"/>
      <c r="DT345" s="48"/>
      <c r="DU345" s="48"/>
      <c r="DV345" s="48"/>
      <c r="DW345" s="48"/>
      <c r="DX345" s="48"/>
      <c r="DY345" s="48"/>
      <c r="DZ345" s="48"/>
      <c r="EA345" s="48"/>
      <c r="EB345" s="48"/>
      <c r="EC345" s="48"/>
      <c r="ED345" s="48"/>
      <c r="EE345" s="48"/>
      <c r="EF345" s="48"/>
      <c r="EG345" s="48"/>
      <c r="EH345" s="48"/>
      <c r="EI345" s="48"/>
      <c r="EJ345" s="48"/>
      <c r="EK345" s="48"/>
      <c r="EL345" s="48"/>
      <c r="EM345" s="48"/>
      <c r="EN345" s="48"/>
      <c r="EO345" s="48"/>
      <c r="EP345" s="48"/>
      <c r="EQ345" s="48"/>
      <c r="ER345" s="48"/>
      <c r="ES345" s="48"/>
      <c r="ET345" s="48"/>
      <c r="EU345" s="48"/>
      <c r="EV345" s="48"/>
      <c r="EW345" s="48"/>
      <c r="EX345" s="48"/>
      <c r="EY345" s="48"/>
      <c r="EZ345" s="48"/>
      <c r="FA345" s="48"/>
      <c r="FB345" s="48"/>
      <c r="FC345" s="48"/>
      <c r="FD345" s="48"/>
      <c r="FE345" s="48"/>
      <c r="FF345" s="48"/>
      <c r="FG345" s="48"/>
      <c r="FH345" s="48"/>
      <c r="FI345" s="48"/>
      <c r="FJ345" s="48"/>
      <c r="FK345" s="48"/>
      <c r="FL345" s="48"/>
      <c r="FM345" s="48"/>
      <c r="FN345" s="48"/>
      <c r="FO345" s="48"/>
      <c r="FP345" s="48"/>
      <c r="FQ345" s="48"/>
      <c r="FR345" s="48"/>
      <c r="FS345" s="48"/>
      <c r="FT345" s="48"/>
      <c r="FU345" s="48"/>
      <c r="FV345" s="48"/>
      <c r="FW345" s="48"/>
      <c r="FX345" s="48"/>
      <c r="FY345" s="48"/>
      <c r="FZ345" s="48"/>
      <c r="GA345" s="48"/>
      <c r="GB345" s="48"/>
      <c r="GC345" s="48"/>
      <c r="GD345" s="48"/>
      <c r="GE345" s="48"/>
      <c r="GF345" s="48"/>
      <c r="GG345" s="48"/>
      <c r="GH345" s="48"/>
      <c r="GI345" s="48"/>
      <c r="GJ345" s="48"/>
      <c r="GK345" s="48"/>
      <c r="GL345" s="48"/>
      <c r="GM345" s="48"/>
      <c r="GN345" s="48"/>
      <c r="GO345" s="48"/>
      <c r="GP345" s="48"/>
      <c r="GQ345" s="48"/>
      <c r="GR345" s="48"/>
      <c r="GS345" s="48"/>
      <c r="GT345" s="48"/>
      <c r="GU345" s="48"/>
      <c r="GV345" s="48"/>
      <c r="GW345" s="48"/>
      <c r="GX345" s="48"/>
      <c r="GY345" s="48"/>
      <c r="GZ345" s="48"/>
      <c r="HA345" s="48"/>
      <c r="HB345" s="48"/>
      <c r="HC345" s="48"/>
      <c r="HD345" s="48"/>
      <c r="HE345" s="48"/>
      <c r="HF345" s="48"/>
      <c r="HG345" s="48"/>
      <c r="HH345" s="48"/>
      <c r="HI345" s="48"/>
      <c r="HJ345" s="48"/>
      <c r="HK345" s="48"/>
      <c r="HL345" s="48"/>
      <c r="HM345" s="48"/>
      <c r="HN345" s="48"/>
      <c r="HO345" s="48"/>
      <c r="HP345" s="48"/>
      <c r="HQ345" s="48"/>
      <c r="HR345" s="48"/>
      <c r="HS345" s="48"/>
      <c r="HT345" s="48"/>
      <c r="HU345" s="48"/>
      <c r="HV345" s="48"/>
      <c r="HW345" s="48"/>
      <c r="HX345" s="48"/>
      <c r="HY345" s="48"/>
      <c r="HZ345" s="48"/>
      <c r="IA345" s="48"/>
      <c r="IB345" s="48"/>
      <c r="IC345" s="48"/>
      <c r="ID345" s="48"/>
      <c r="IE345" s="48"/>
      <c r="IF345" s="48"/>
      <c r="IG345" s="48"/>
      <c r="IH345" s="48"/>
      <c r="II345" s="48"/>
      <c r="IJ345" s="48"/>
      <c r="IK345" s="48"/>
      <c r="IL345" s="48"/>
      <c r="IM345" s="48"/>
      <c r="IN345" s="48"/>
      <c r="IO345" s="48"/>
      <c r="IP345" s="48"/>
      <c r="IQ345" s="48"/>
      <c r="IR345" s="48"/>
      <c r="IS345" s="48"/>
      <c r="IT345" s="48"/>
      <c r="IU345" s="48"/>
      <c r="IV345" s="48"/>
      <c r="IW345" s="48"/>
      <c r="IX345" s="48"/>
      <c r="IY345" s="48"/>
      <c r="IZ345" s="48"/>
      <c r="JA345" s="48"/>
      <c r="JB345" s="48"/>
      <c r="JC345" s="48"/>
      <c r="JD345" s="48"/>
      <c r="JE345" s="48"/>
      <c r="JF345" s="48"/>
      <c r="JG345" s="48"/>
      <c r="JH345" s="48"/>
      <c r="JI345" s="48"/>
      <c r="JJ345" s="48"/>
      <c r="JK345" s="48"/>
      <c r="JL345" s="48"/>
      <c r="JM345" s="48"/>
      <c r="JN345" s="48"/>
      <c r="JO345" s="48"/>
      <c r="JP345" s="48"/>
      <c r="JQ345" s="48"/>
      <c r="JR345" s="48"/>
      <c r="JS345" s="48"/>
      <c r="JT345" s="48"/>
      <c r="JU345" s="48"/>
      <c r="JV345" s="48"/>
      <c r="JW345" s="48"/>
      <c r="JX345" s="48"/>
      <c r="JY345" s="48"/>
      <c r="JZ345" s="48"/>
      <c r="KA345" s="48"/>
      <c r="KB345" s="48"/>
      <c r="KC345" s="48"/>
      <c r="KD345" s="48"/>
      <c r="KE345" s="48"/>
      <c r="KF345" s="48"/>
      <c r="KG345" s="48"/>
      <c r="KH345" s="48"/>
      <c r="KI345" s="48"/>
      <c r="KJ345" s="48"/>
      <c r="KK345" s="48"/>
      <c r="KL345" s="48"/>
      <c r="KM345" s="48"/>
      <c r="KN345" s="48"/>
      <c r="KO345" s="48"/>
      <c r="KP345" s="48"/>
      <c r="KQ345" s="48"/>
      <c r="KR345" s="48"/>
      <c r="KS345" s="48"/>
      <c r="KT345" s="48"/>
      <c r="KU345" s="48"/>
      <c r="KV345" s="48"/>
      <c r="KW345" s="48"/>
      <c r="KX345" s="48"/>
      <c r="KY345" s="48"/>
      <c r="KZ345" s="48"/>
      <c r="LA345" s="48"/>
      <c r="LB345" s="48"/>
      <c r="LC345" s="48"/>
      <c r="LD345" s="48"/>
      <c r="LE345" s="48"/>
      <c r="LF345" s="48"/>
      <c r="LG345" s="48"/>
      <c r="LH345" s="48"/>
      <c r="LI345" s="48"/>
      <c r="LJ345" s="48"/>
      <c r="LK345" s="48"/>
      <c r="LL345" s="48"/>
      <c r="LM345" s="48"/>
      <c r="LN345" s="48"/>
      <c r="LO345" s="48"/>
      <c r="LP345" s="48"/>
      <c r="LQ345" s="48"/>
      <c r="LR345" s="48"/>
      <c r="LS345" s="48"/>
      <c r="LT345" s="48"/>
      <c r="LU345" s="48"/>
      <c r="LV345" s="48"/>
      <c r="LW345" s="48"/>
      <c r="LX345" s="48"/>
      <c r="LY345" s="48"/>
      <c r="LZ345" s="48"/>
      <c r="MA345" s="48"/>
      <c r="MB345" s="48"/>
      <c r="MC345" s="48"/>
      <c r="MD345" s="48"/>
      <c r="ME345" s="48"/>
      <c r="MF345" s="48"/>
      <c r="MG345" s="48"/>
      <c r="MH345" s="48"/>
      <c r="MI345" s="48"/>
      <c r="MJ345" s="48"/>
      <c r="MK345" s="48"/>
      <c r="ML345" s="48"/>
      <c r="MM345" s="48"/>
      <c r="MN345" s="48"/>
      <c r="MO345" s="48"/>
      <c r="MP345" s="48"/>
      <c r="MQ345" s="48"/>
      <c r="MR345" s="48"/>
      <c r="MS345" s="48"/>
      <c r="MT345" s="48"/>
      <c r="MU345" s="48"/>
      <c r="MV345" s="48"/>
      <c r="MW345" s="48"/>
      <c r="MX345" s="48"/>
      <c r="MY345" s="48"/>
      <c r="MZ345" s="48"/>
      <c r="NA345" s="48"/>
      <c r="NB345" s="48"/>
      <c r="NC345" s="48"/>
      <c r="ND345" s="48"/>
      <c r="NE345" s="48"/>
      <c r="NF345" s="48"/>
      <c r="NG345" s="48"/>
      <c r="NH345" s="48"/>
      <c r="NI345" s="48"/>
      <c r="NJ345" s="48"/>
      <c r="NK345" s="48"/>
      <c r="NL345" s="48"/>
      <c r="NM345" s="48"/>
      <c r="NN345" s="48"/>
      <c r="NO345" s="48"/>
      <c r="NP345" s="48"/>
      <c r="NQ345" s="48"/>
      <c r="NR345" s="48"/>
      <c r="NS345" s="48"/>
      <c r="NT345" s="48"/>
      <c r="NU345" s="48"/>
      <c r="NV345" s="48"/>
      <c r="NW345" s="48"/>
      <c r="NX345" s="48"/>
      <c r="NY345" s="48"/>
      <c r="NZ345" s="48"/>
      <c r="OA345" s="48"/>
      <c r="OB345" s="48"/>
      <c r="OC345" s="48"/>
      <c r="OD345" s="48"/>
      <c r="OE345" s="48"/>
      <c r="OF345" s="48"/>
      <c r="OG345" s="48"/>
      <c r="OH345" s="48"/>
      <c r="OI345" s="48"/>
      <c r="OJ345" s="48"/>
      <c r="OK345" s="48"/>
      <c r="OL345" s="48"/>
      <c r="OM345" s="48"/>
      <c r="ON345" s="48"/>
      <c r="OO345" s="48"/>
      <c r="OP345" s="48"/>
      <c r="OQ345" s="48"/>
      <c r="OR345" s="48"/>
      <c r="OS345" s="48"/>
      <c r="OT345" s="48"/>
      <c r="OU345" s="48"/>
      <c r="OV345" s="48"/>
      <c r="OW345" s="48"/>
      <c r="OX345" s="48"/>
      <c r="OY345" s="48"/>
      <c r="OZ345" s="48"/>
      <c r="PA345" s="48"/>
      <c r="PB345" s="48"/>
      <c r="PC345" s="48"/>
      <c r="PD345" s="48"/>
      <c r="PE345" s="48"/>
      <c r="PF345" s="48"/>
      <c r="PG345" s="48"/>
      <c r="PH345" s="48"/>
      <c r="PI345" s="48"/>
      <c r="PJ345" s="48"/>
      <c r="PK345" s="48"/>
      <c r="PL345" s="48"/>
      <c r="PM345" s="48"/>
      <c r="PN345" s="48"/>
      <c r="PO345" s="48"/>
      <c r="PP345" s="48"/>
      <c r="PQ345" s="48"/>
      <c r="PR345" s="48"/>
      <c r="PS345" s="48"/>
      <c r="PT345" s="48"/>
      <c r="PU345" s="48"/>
      <c r="PV345" s="48"/>
      <c r="PW345" s="48"/>
      <c r="PX345" s="48"/>
      <c r="PY345" s="48"/>
      <c r="PZ345" s="48"/>
      <c r="QA345" s="48"/>
      <c r="QB345" s="48"/>
      <c r="QC345" s="48"/>
      <c r="QD345" s="48"/>
      <c r="QE345" s="48"/>
      <c r="QF345" s="48"/>
      <c r="QG345" s="48"/>
      <c r="QH345" s="48"/>
      <c r="QI345" s="48"/>
      <c r="QJ345" s="48"/>
      <c r="QK345" s="48"/>
      <c r="QL345" s="48"/>
      <c r="QM345" s="48"/>
      <c r="QN345" s="48"/>
      <c r="QO345" s="48"/>
      <c r="QP345" s="48"/>
      <c r="QQ345" s="48"/>
      <c r="QR345" s="48"/>
      <c r="QS345" s="48"/>
      <c r="QT345" s="48"/>
      <c r="QU345" s="48"/>
      <c r="QV345" s="48"/>
      <c r="QW345" s="48"/>
      <c r="QX345" s="48"/>
      <c r="QY345" s="48"/>
      <c r="QZ345" s="48"/>
      <c r="RA345" s="48"/>
      <c r="RB345" s="48"/>
      <c r="RC345" s="48"/>
      <c r="RD345" s="48"/>
      <c r="RE345" s="48"/>
      <c r="RF345" s="48"/>
      <c r="RG345" s="48"/>
      <c r="RH345" s="48"/>
      <c r="RI345" s="48"/>
      <c r="RJ345" s="48"/>
      <c r="RK345" s="48"/>
      <c r="RL345" s="48"/>
      <c r="RM345" s="48"/>
      <c r="RN345" s="48"/>
      <c r="RO345" s="48"/>
      <c r="RP345" s="48"/>
      <c r="RQ345" s="48"/>
      <c r="RR345" s="48"/>
      <c r="RS345" s="48"/>
      <c r="RT345" s="48"/>
      <c r="RU345" s="48"/>
      <c r="RV345" s="48"/>
      <c r="RW345" s="48"/>
      <c r="RX345" s="48"/>
      <c r="RY345" s="48"/>
      <c r="RZ345" s="48"/>
      <c r="SA345" s="48"/>
      <c r="SB345" s="48"/>
      <c r="SC345" s="48"/>
      <c r="SD345" s="48"/>
      <c r="SE345" s="48"/>
      <c r="SF345" s="48"/>
      <c r="SG345" s="48"/>
      <c r="SH345" s="48"/>
      <c r="SI345" s="48"/>
      <c r="SJ345" s="48"/>
      <c r="SK345" s="48"/>
      <c r="SL345" s="48"/>
      <c r="SM345" s="48"/>
      <c r="SN345" s="48"/>
      <c r="SO345" s="48"/>
      <c r="SP345" s="48"/>
      <c r="SQ345" s="48"/>
      <c r="SR345" s="48"/>
      <c r="SS345" s="48"/>
      <c r="ST345" s="48"/>
      <c r="SU345" s="48"/>
      <c r="SV345" s="48"/>
      <c r="SW345" s="48"/>
      <c r="SX345" s="48"/>
      <c r="SY345" s="48"/>
      <c r="SZ345" s="48"/>
      <c r="TA345" s="48"/>
      <c r="TB345" s="48"/>
      <c r="TC345" s="48"/>
      <c r="TD345" s="48"/>
      <c r="TE345" s="48"/>
      <c r="TF345" s="48"/>
      <c r="TG345" s="48"/>
      <c r="TH345" s="48"/>
      <c r="TI345" s="48"/>
      <c r="TJ345" s="48"/>
      <c r="TK345" s="48"/>
      <c r="TL345" s="48"/>
      <c r="TM345" s="48"/>
      <c r="TN345" s="48"/>
      <c r="TO345" s="48"/>
      <c r="TP345" s="48"/>
      <c r="TQ345" s="48"/>
      <c r="TR345" s="48"/>
      <c r="TS345" s="48"/>
      <c r="TT345" s="48"/>
      <c r="TU345" s="48"/>
      <c r="TV345" s="48"/>
      <c r="TW345" s="48"/>
      <c r="TX345" s="48"/>
      <c r="TY345" s="48"/>
      <c r="TZ345" s="48"/>
      <c r="UA345" s="48"/>
      <c r="UB345" s="48"/>
      <c r="UC345" s="48"/>
      <c r="UD345" s="48"/>
      <c r="UE345" s="48"/>
      <c r="UF345" s="48"/>
      <c r="UG345" s="48"/>
      <c r="UH345" s="48"/>
      <c r="UI345" s="48"/>
      <c r="UJ345" s="48"/>
      <c r="UK345" s="48"/>
      <c r="UL345" s="48"/>
      <c r="UM345" s="48"/>
      <c r="UN345" s="48"/>
      <c r="UO345" s="48"/>
      <c r="UP345" s="48"/>
      <c r="UQ345" s="48"/>
      <c r="UR345" s="48"/>
      <c r="US345" s="48"/>
      <c r="UT345" s="48"/>
      <c r="UU345" s="48"/>
      <c r="UV345" s="48"/>
      <c r="UW345" s="48"/>
      <c r="UX345" s="48"/>
      <c r="UY345" s="48"/>
      <c r="UZ345" s="48"/>
      <c r="VA345" s="48"/>
      <c r="VB345" s="48"/>
      <c r="VC345" s="48"/>
      <c r="VD345" s="48"/>
      <c r="VE345" s="48"/>
      <c r="VF345" s="48"/>
      <c r="VG345" s="48"/>
      <c r="VH345" s="48"/>
      <c r="VI345" s="48"/>
      <c r="VJ345" s="48"/>
      <c r="VK345" s="48"/>
      <c r="VL345" s="48"/>
      <c r="VM345" s="48"/>
      <c r="VN345" s="48"/>
      <c r="VO345" s="48"/>
      <c r="VP345" s="48"/>
      <c r="VQ345" s="48"/>
      <c r="VR345" s="48"/>
      <c r="VS345" s="48"/>
      <c r="VT345" s="48"/>
      <c r="VU345" s="48"/>
      <c r="VV345" s="48"/>
      <c r="VW345" s="48"/>
      <c r="VX345" s="48"/>
      <c r="VY345" s="48"/>
      <c r="VZ345" s="48"/>
      <c r="WA345" s="48"/>
      <c r="WB345" s="48"/>
      <c r="WC345" s="48"/>
      <c r="WD345" s="48"/>
      <c r="WE345" s="48"/>
      <c r="WF345" s="48"/>
      <c r="WG345" s="48"/>
      <c r="WH345" s="48"/>
      <c r="WI345" s="48"/>
      <c r="WJ345" s="48"/>
      <c r="WK345" s="48"/>
      <c r="WL345" s="48"/>
      <c r="WM345" s="48"/>
      <c r="WN345" s="48"/>
      <c r="WO345" s="48"/>
      <c r="WP345" s="48"/>
      <c r="WQ345" s="48"/>
      <c r="WR345" s="48"/>
      <c r="WS345" s="48"/>
      <c r="WT345" s="48"/>
      <c r="WU345" s="48"/>
      <c r="WV345" s="48"/>
      <c r="WW345" s="48"/>
      <c r="WX345" s="48"/>
      <c r="WY345" s="48"/>
      <c r="WZ345" s="48"/>
      <c r="XA345" s="48"/>
      <c r="XB345" s="48"/>
      <c r="XC345" s="48"/>
      <c r="XD345" s="48"/>
      <c r="XE345" s="48"/>
      <c r="XF345" s="48"/>
      <c r="XG345" s="48"/>
      <c r="XH345" s="48"/>
      <c r="XI345" s="48"/>
      <c r="XJ345" s="48"/>
      <c r="XK345" s="48"/>
      <c r="XL345" s="48"/>
      <c r="XM345" s="48"/>
      <c r="XN345" s="48"/>
      <c r="XO345" s="48"/>
      <c r="XP345" s="48"/>
      <c r="XQ345" s="48"/>
      <c r="XR345" s="48"/>
      <c r="XS345" s="48"/>
      <c r="XT345" s="48"/>
      <c r="XU345" s="48"/>
      <c r="XV345" s="48"/>
      <c r="XW345" s="48"/>
      <c r="XX345" s="48"/>
      <c r="XY345" s="48"/>
      <c r="XZ345" s="48"/>
      <c r="YA345" s="48"/>
      <c r="YB345" s="48"/>
      <c r="YC345" s="48"/>
      <c r="YD345" s="48"/>
      <c r="YE345" s="48"/>
      <c r="YF345" s="48"/>
      <c r="YG345" s="48"/>
      <c r="YH345" s="48"/>
      <c r="YI345" s="48"/>
      <c r="YJ345" s="48"/>
      <c r="YK345" s="48"/>
      <c r="YL345" s="48"/>
      <c r="YM345" s="48"/>
      <c r="YN345" s="48"/>
      <c r="YO345" s="48"/>
      <c r="YP345" s="48"/>
      <c r="YQ345" s="48"/>
      <c r="YR345" s="48"/>
      <c r="YS345" s="48"/>
      <c r="YT345" s="48"/>
      <c r="YU345" s="48"/>
      <c r="YV345" s="48"/>
      <c r="YW345" s="48"/>
      <c r="YX345" s="48"/>
      <c r="YY345" s="48"/>
      <c r="YZ345" s="48"/>
      <c r="ZA345" s="48"/>
      <c r="ZB345" s="48"/>
      <c r="ZC345" s="48"/>
      <c r="ZD345" s="48"/>
      <c r="ZE345" s="48"/>
      <c r="ZF345" s="48"/>
      <c r="ZG345" s="48"/>
      <c r="ZH345" s="48"/>
      <c r="ZI345" s="48"/>
      <c r="ZJ345" s="48"/>
      <c r="ZK345" s="48"/>
      <c r="ZL345" s="48"/>
      <c r="ZM345" s="48"/>
      <c r="ZN345" s="48"/>
      <c r="ZO345" s="48"/>
      <c r="ZP345" s="48"/>
      <c r="ZQ345" s="48"/>
      <c r="ZR345" s="48"/>
      <c r="ZS345" s="48"/>
      <c r="ZT345" s="48"/>
      <c r="ZU345" s="48"/>
      <c r="ZV345" s="48"/>
      <c r="ZW345" s="48"/>
      <c r="ZX345" s="48"/>
      <c r="ZY345" s="48"/>
      <c r="ZZ345" s="48"/>
      <c r="AAA345" s="48"/>
      <c r="AAB345" s="48"/>
      <c r="AAC345" s="48"/>
      <c r="AAD345" s="48"/>
      <c r="AAE345" s="48"/>
      <c r="AAF345" s="48"/>
      <c r="AAG345" s="48"/>
      <c r="AAH345" s="48"/>
      <c r="AAI345" s="48"/>
      <c r="AAJ345" s="48"/>
      <c r="AAK345" s="48"/>
      <c r="AAL345" s="48"/>
      <c r="AAM345" s="48"/>
      <c r="AAN345" s="48"/>
      <c r="AAO345" s="48"/>
      <c r="AAP345" s="48"/>
      <c r="AAQ345" s="48"/>
      <c r="AAR345" s="48"/>
      <c r="AAS345" s="48"/>
      <c r="AAT345" s="48"/>
      <c r="AAU345" s="48"/>
      <c r="AAV345" s="48"/>
      <c r="AAW345" s="48"/>
      <c r="AAX345" s="48"/>
      <c r="AAY345" s="48"/>
      <c r="AAZ345" s="48"/>
      <c r="ABA345" s="48"/>
      <c r="ABB345" s="48"/>
      <c r="ABC345" s="48"/>
      <c r="ABD345" s="48"/>
      <c r="ABE345" s="48"/>
      <c r="ABF345" s="48"/>
      <c r="ABG345" s="48"/>
      <c r="ABH345" s="48"/>
      <c r="ABI345" s="48"/>
      <c r="ABJ345" s="48"/>
      <c r="ABK345" s="48"/>
      <c r="ABL345" s="48"/>
      <c r="ABM345" s="48"/>
      <c r="ABN345" s="48"/>
      <c r="ABO345" s="48"/>
      <c r="ABP345" s="48"/>
      <c r="ABQ345" s="48"/>
      <c r="ABR345" s="48"/>
      <c r="ABS345" s="48"/>
      <c r="ABT345" s="48"/>
      <c r="ABU345" s="48"/>
      <c r="ABV345" s="48"/>
      <c r="ABW345" s="48"/>
      <c r="ABX345" s="48"/>
      <c r="ABY345" s="48"/>
      <c r="ABZ345" s="48"/>
      <c r="ACA345" s="48"/>
      <c r="ACB345" s="48"/>
      <c r="ACC345" s="48"/>
      <c r="ACD345" s="48"/>
      <c r="ACE345" s="48"/>
      <c r="ACF345" s="48"/>
      <c r="ACG345" s="48"/>
      <c r="ACH345" s="48"/>
      <c r="ACI345" s="48"/>
      <c r="ACJ345" s="48"/>
      <c r="ACK345" s="48"/>
      <c r="ACL345" s="48"/>
      <c r="ACM345" s="48"/>
      <c r="ACN345" s="48"/>
      <c r="ACO345" s="48"/>
      <c r="ACP345" s="48"/>
      <c r="ACQ345" s="48"/>
      <c r="ACR345" s="48"/>
      <c r="ACS345" s="48"/>
      <c r="ACT345" s="48"/>
      <c r="ACU345" s="48"/>
      <c r="ACV345" s="48"/>
      <c r="ACW345" s="48"/>
      <c r="ACX345" s="48"/>
      <c r="ACY345" s="48"/>
      <c r="ACZ345" s="48"/>
      <c r="ADA345" s="48"/>
      <c r="ADB345" s="48"/>
      <c r="ADC345" s="48"/>
      <c r="ADD345" s="48"/>
      <c r="ADE345" s="48"/>
      <c r="ADF345" s="48"/>
      <c r="ADG345" s="48"/>
      <c r="ADH345" s="48"/>
      <c r="ADI345" s="48"/>
      <c r="ADJ345" s="48"/>
      <c r="ADK345" s="48"/>
      <c r="ADL345" s="48"/>
      <c r="ADM345" s="48"/>
      <c r="ADN345" s="48"/>
      <c r="ADO345" s="48"/>
      <c r="ADP345" s="48"/>
      <c r="ADQ345" s="48"/>
      <c r="ADR345" s="48"/>
      <c r="ADS345" s="48"/>
      <c r="ADT345" s="48"/>
      <c r="ADU345" s="48"/>
      <c r="ADV345" s="48"/>
      <c r="ADW345" s="48"/>
      <c r="ADX345" s="48"/>
      <c r="ADY345" s="48"/>
      <c r="ADZ345" s="48"/>
      <c r="AEA345" s="48"/>
      <c r="AEB345" s="48"/>
      <c r="AEC345" s="48"/>
      <c r="AED345" s="48"/>
      <c r="AEE345" s="48"/>
      <c r="AEF345" s="48"/>
      <c r="AEG345" s="48"/>
      <c r="AEH345" s="48"/>
      <c r="AEI345" s="48"/>
      <c r="AEJ345" s="48"/>
      <c r="AEK345" s="48"/>
      <c r="AEL345" s="48"/>
      <c r="AEM345" s="48"/>
      <c r="AEN345" s="48"/>
      <c r="AEO345" s="48"/>
      <c r="AEP345" s="48"/>
      <c r="AEQ345" s="48"/>
      <c r="AER345" s="48"/>
      <c r="AES345" s="48"/>
      <c r="AET345" s="48"/>
      <c r="AEU345" s="48"/>
      <c r="AEV345" s="48"/>
      <c r="AEW345" s="48"/>
      <c r="AEX345" s="48"/>
      <c r="AEY345" s="48"/>
      <c r="AEZ345" s="48"/>
      <c r="AFA345" s="48"/>
      <c r="AFB345" s="48"/>
      <c r="AFC345" s="48"/>
      <c r="AFD345" s="48"/>
      <c r="AFE345" s="48"/>
      <c r="AFF345" s="48"/>
      <c r="AFG345" s="48"/>
      <c r="AFH345" s="48"/>
      <c r="AFI345" s="48"/>
      <c r="AFJ345" s="48"/>
      <c r="AFK345" s="48"/>
      <c r="AFL345" s="48"/>
      <c r="AFM345" s="48"/>
      <c r="AFN345" s="48"/>
      <c r="AFO345" s="48"/>
      <c r="AFP345" s="48"/>
      <c r="AFQ345" s="48"/>
      <c r="AFR345" s="48"/>
      <c r="AFS345" s="48"/>
      <c r="AFT345" s="48"/>
      <c r="AFU345" s="48"/>
      <c r="AFV345" s="48"/>
      <c r="AFW345" s="48"/>
      <c r="AFX345" s="48"/>
      <c r="AFY345" s="48"/>
      <c r="AFZ345" s="48"/>
      <c r="AGA345" s="48"/>
      <c r="AGB345" s="48"/>
      <c r="AGC345" s="48"/>
      <c r="AGD345" s="48"/>
      <c r="AGE345" s="48"/>
      <c r="AGF345" s="48"/>
      <c r="AGG345" s="48"/>
      <c r="AGH345" s="48"/>
      <c r="AGI345" s="48"/>
      <c r="AGJ345" s="48"/>
      <c r="AGK345" s="48"/>
      <c r="AGL345" s="48"/>
      <c r="AGM345" s="48"/>
      <c r="AGN345" s="48"/>
      <c r="AGO345" s="48"/>
      <c r="AGP345" s="48"/>
      <c r="AGQ345" s="48"/>
      <c r="AGR345" s="48"/>
      <c r="AGS345" s="48"/>
      <c r="AGT345" s="48"/>
      <c r="AGU345" s="48"/>
      <c r="AGV345" s="48"/>
      <c r="AGW345" s="48"/>
      <c r="AGX345" s="48"/>
      <c r="AGY345" s="48"/>
      <c r="AGZ345" s="48"/>
      <c r="AHA345" s="48"/>
      <c r="AHB345" s="48"/>
      <c r="AHC345" s="48"/>
      <c r="AHD345" s="48"/>
      <c r="AHE345" s="48"/>
      <c r="AHF345" s="48"/>
      <c r="AHG345" s="48"/>
      <c r="AHH345" s="48"/>
      <c r="AHI345" s="48"/>
      <c r="AHJ345" s="48"/>
      <c r="AHK345" s="48"/>
      <c r="AHL345" s="48"/>
      <c r="AHM345" s="48"/>
      <c r="AHN345" s="48"/>
      <c r="AHO345" s="48"/>
      <c r="AHP345" s="48"/>
      <c r="AHQ345" s="48"/>
      <c r="AHR345" s="48"/>
      <c r="AHS345" s="48"/>
      <c r="AHT345" s="48"/>
      <c r="AHU345" s="48"/>
      <c r="AHV345" s="48"/>
      <c r="AHW345" s="48"/>
      <c r="AHX345" s="48"/>
      <c r="AHY345" s="48"/>
      <c r="AHZ345" s="48"/>
      <c r="AIA345" s="48"/>
      <c r="AIB345" s="48"/>
      <c r="AIC345" s="48"/>
      <c r="AID345" s="48"/>
      <c r="AIE345" s="48"/>
      <c r="AIF345" s="48"/>
      <c r="AIG345" s="48"/>
      <c r="AIH345" s="48"/>
      <c r="AII345" s="48"/>
      <c r="AIJ345" s="48"/>
      <c r="AIK345" s="48"/>
      <c r="AIL345" s="48"/>
      <c r="AIM345" s="48"/>
      <c r="AIN345" s="48"/>
      <c r="AIO345" s="48"/>
      <c r="AIP345" s="48"/>
      <c r="AIQ345" s="48"/>
      <c r="AIR345" s="48"/>
      <c r="AIS345" s="48"/>
      <c r="AIT345" s="48"/>
      <c r="AIU345" s="48"/>
      <c r="AIV345" s="48"/>
      <c r="AIW345" s="48"/>
      <c r="AIX345" s="48"/>
      <c r="AIY345" s="48"/>
      <c r="AIZ345" s="48"/>
      <c r="AJA345" s="48"/>
      <c r="AJB345" s="48"/>
      <c r="AJC345" s="48"/>
      <c r="AJD345" s="48"/>
      <c r="AJE345" s="48"/>
      <c r="AJF345" s="48"/>
      <c r="AJG345" s="48"/>
      <c r="AJH345" s="48"/>
      <c r="AJI345" s="48"/>
      <c r="AJJ345" s="48"/>
      <c r="AJK345" s="48"/>
      <c r="AJL345" s="48"/>
      <c r="AJM345" s="48"/>
      <c r="AJN345" s="48"/>
      <c r="AJO345" s="48"/>
      <c r="AJP345" s="48"/>
      <c r="AJQ345" s="48"/>
      <c r="AJR345" s="48"/>
      <c r="AJS345" s="48"/>
      <c r="AJT345" s="48"/>
      <c r="AJU345" s="48"/>
      <c r="AJV345" s="48"/>
      <c r="AJW345" s="48"/>
      <c r="AJX345" s="48"/>
      <c r="AJY345" s="48"/>
      <c r="AJZ345" s="48"/>
      <c r="AKA345" s="48"/>
      <c r="AKB345" s="48"/>
      <c r="AKC345" s="48"/>
      <c r="AKD345" s="48"/>
      <c r="AKE345" s="48"/>
      <c r="AKF345" s="48"/>
      <c r="AKG345" s="48"/>
      <c r="AKH345" s="48"/>
      <c r="AKI345" s="48"/>
      <c r="AKJ345" s="48"/>
      <c r="AKK345" s="48"/>
      <c r="AKL345" s="48"/>
      <c r="AKM345" s="48"/>
      <c r="AKN345" s="48"/>
      <c r="AKO345" s="48"/>
      <c r="AKP345" s="48"/>
      <c r="AKQ345" s="48"/>
      <c r="AKR345" s="48"/>
      <c r="AKS345" s="48"/>
      <c r="AKT345" s="48"/>
      <c r="AKU345" s="48"/>
      <c r="AKV345" s="48"/>
      <c r="AKW345" s="48"/>
      <c r="AKX345" s="48"/>
      <c r="AKY345" s="48"/>
      <c r="AKZ345" s="48"/>
      <c r="ALA345" s="48"/>
      <c r="ALB345" s="48"/>
      <c r="ALC345" s="48"/>
      <c r="ALD345" s="48"/>
      <c r="ALE345" s="48"/>
      <c r="ALF345" s="48"/>
      <c r="ALG345" s="48"/>
      <c r="ALH345" s="48"/>
      <c r="ALI345" s="48"/>
      <c r="ALJ345" s="48"/>
      <c r="ALK345" s="48"/>
      <c r="ALL345" s="48"/>
      <c r="ALM345" s="48"/>
      <c r="ALN345" s="48"/>
      <c r="ALO345" s="48"/>
      <c r="ALP345" s="48"/>
      <c r="ALQ345" s="48"/>
      <c r="ALR345" s="48"/>
      <c r="ALS345" s="48"/>
      <c r="ALT345" s="48"/>
      <c r="ALU345" s="48"/>
      <c r="ALV345" s="48"/>
      <c r="ALW345" s="48"/>
      <c r="ALX345" s="48"/>
      <c r="ALY345" s="48"/>
      <c r="ALZ345" s="48"/>
      <c r="AMA345" s="48"/>
      <c r="AMB345" s="48"/>
      <c r="AMC345" s="48"/>
      <c r="AMD345" s="48"/>
      <c r="AME345" s="48"/>
      <c r="AMF345" s="48"/>
      <c r="AMG345" s="48"/>
      <c r="AMH345" s="48"/>
      <c r="AMI345" s="48"/>
      <c r="AMJ345" s="48"/>
    </row>
    <row r="346" spans="1:1024">
      <c r="A346" s="45" t="s">
        <v>341</v>
      </c>
      <c r="B346" s="13"/>
      <c r="C346" s="13" t="s">
        <v>342</v>
      </c>
      <c r="D346" s="13"/>
      <c r="E346" s="13"/>
      <c r="F346" s="14">
        <f>F353</f>
        <v>2260.5</v>
      </c>
      <c r="G346" s="14">
        <f>G347+G360</f>
        <v>500</v>
      </c>
      <c r="H346" s="14">
        <f>H347+H360</f>
        <v>500</v>
      </c>
      <c r="I346" s="8"/>
      <c r="M346" s="54"/>
      <c r="N346" s="54"/>
    </row>
    <row r="347" spans="1:1024" s="10" customFormat="1" ht="0.75" customHeight="1">
      <c r="A347" s="98" t="s">
        <v>343</v>
      </c>
      <c r="B347" s="13"/>
      <c r="C347" s="13" t="s">
        <v>342</v>
      </c>
      <c r="D347" s="13" t="s">
        <v>209</v>
      </c>
      <c r="E347" s="13"/>
      <c r="F347" s="14">
        <f>F348</f>
        <v>0</v>
      </c>
      <c r="G347" s="14">
        <f>G348</f>
        <v>0</v>
      </c>
      <c r="H347" s="14">
        <f>H348</f>
        <v>0</v>
      </c>
      <c r="I347" s="9"/>
      <c r="M347" s="59"/>
      <c r="N347" s="59"/>
    </row>
    <row r="348" spans="1:1024" s="10" customFormat="1" ht="66" hidden="1">
      <c r="A348" s="45" t="s">
        <v>344</v>
      </c>
      <c r="B348" s="13"/>
      <c r="C348" s="13" t="s">
        <v>342</v>
      </c>
      <c r="D348" s="13" t="s">
        <v>345</v>
      </c>
      <c r="E348" s="13"/>
      <c r="F348" s="42">
        <f>F349+F351</f>
        <v>0</v>
      </c>
      <c r="G348" s="42">
        <f>G349+G351</f>
        <v>0</v>
      </c>
      <c r="H348" s="42">
        <f>H349+H351</f>
        <v>0</v>
      </c>
      <c r="M348" s="59"/>
      <c r="N348" s="59"/>
    </row>
    <row r="349" spans="1:1024" s="10" customFormat="1" ht="39.6" hidden="1">
      <c r="A349" s="68" t="s">
        <v>346</v>
      </c>
      <c r="B349" s="12"/>
      <c r="C349" s="12" t="s">
        <v>342</v>
      </c>
      <c r="D349" s="12" t="s">
        <v>347</v>
      </c>
      <c r="E349" s="12"/>
      <c r="F349" s="31">
        <f>F350</f>
        <v>0</v>
      </c>
      <c r="G349" s="31">
        <f>G350</f>
        <v>0</v>
      </c>
      <c r="H349" s="31">
        <f>H350</f>
        <v>0</v>
      </c>
      <c r="M349" s="59"/>
      <c r="N349" s="59"/>
    </row>
    <row r="350" spans="1:1024" ht="41.4" hidden="1">
      <c r="A350" s="28" t="s">
        <v>29</v>
      </c>
      <c r="B350" s="12"/>
      <c r="C350" s="12" t="s">
        <v>342</v>
      </c>
      <c r="D350" s="12" t="s">
        <v>347</v>
      </c>
      <c r="E350" s="12" t="s">
        <v>30</v>
      </c>
      <c r="F350" s="31"/>
      <c r="G350" s="31">
        <f>F350+F350*0.05</f>
        <v>0</v>
      </c>
      <c r="H350" s="31">
        <f>G350+G350*0.05</f>
        <v>0</v>
      </c>
      <c r="M350" s="54"/>
      <c r="N350" s="54"/>
    </row>
    <row r="351" spans="1:1024" ht="66" hidden="1">
      <c r="A351" s="68" t="s">
        <v>348</v>
      </c>
      <c r="B351" s="12"/>
      <c r="C351" s="12" t="s">
        <v>342</v>
      </c>
      <c r="D351" s="12" t="s">
        <v>349</v>
      </c>
      <c r="E351" s="12"/>
      <c r="F351" s="31">
        <f>F352</f>
        <v>0</v>
      </c>
      <c r="G351" s="31">
        <f>G352</f>
        <v>0</v>
      </c>
      <c r="H351" s="31">
        <f>H352</f>
        <v>0</v>
      </c>
      <c r="M351" s="54"/>
      <c r="N351" s="54"/>
    </row>
    <row r="352" spans="1:1024" ht="39.6" hidden="1">
      <c r="A352" s="68" t="s">
        <v>350</v>
      </c>
      <c r="B352" s="12"/>
      <c r="C352" s="12" t="s">
        <v>342</v>
      </c>
      <c r="D352" s="12" t="s">
        <v>349</v>
      </c>
      <c r="E352" s="12" t="s">
        <v>30</v>
      </c>
      <c r="F352" s="31"/>
      <c r="G352" s="31">
        <f>F352+F352*0.05</f>
        <v>0</v>
      </c>
      <c r="H352" s="31">
        <f>G352+G352*0.05</f>
        <v>0</v>
      </c>
      <c r="M352" s="54"/>
      <c r="N352" s="54"/>
    </row>
    <row r="353" spans="1:1024" ht="39.6">
      <c r="A353" s="22" t="s">
        <v>87</v>
      </c>
      <c r="B353" s="13"/>
      <c r="C353" s="13" t="s">
        <v>342</v>
      </c>
      <c r="D353" s="13" t="s">
        <v>57</v>
      </c>
      <c r="E353" s="13"/>
      <c r="F353" s="14">
        <f>F354</f>
        <v>2260.5</v>
      </c>
      <c r="G353" s="14">
        <f>G354</f>
        <v>500</v>
      </c>
      <c r="H353" s="14">
        <f>H354</f>
        <v>500</v>
      </c>
      <c r="I353" s="8"/>
      <c r="M353" s="54"/>
      <c r="N353" s="54"/>
    </row>
    <row r="354" spans="1:1024" ht="23.4" customHeight="1">
      <c r="A354" s="22" t="s">
        <v>25</v>
      </c>
      <c r="B354" s="13"/>
      <c r="C354" s="13" t="s">
        <v>342</v>
      </c>
      <c r="D354" s="13" t="s">
        <v>88</v>
      </c>
      <c r="E354" s="13"/>
      <c r="F354" s="14">
        <f>F357+F360+F362</f>
        <v>2260.5</v>
      </c>
      <c r="G354" s="14">
        <f>G358+G360+G355</f>
        <v>500</v>
      </c>
      <c r="H354" s="14">
        <f>H358+H360+H355</f>
        <v>500</v>
      </c>
      <c r="I354" s="8"/>
      <c r="M354" s="54"/>
      <c r="N354" s="54"/>
    </row>
    <row r="355" spans="1:1024" ht="33" hidden="1" customHeight="1">
      <c r="A355" s="68" t="s">
        <v>351</v>
      </c>
      <c r="B355" s="13"/>
      <c r="C355" s="12" t="s">
        <v>342</v>
      </c>
      <c r="D355" s="12" t="s">
        <v>352</v>
      </c>
      <c r="E355" s="12"/>
      <c r="F355" s="42">
        <f>F356</f>
        <v>0</v>
      </c>
      <c r="G355" s="42">
        <f>G356</f>
        <v>0</v>
      </c>
      <c r="H355" s="42">
        <f>H356</f>
        <v>0</v>
      </c>
      <c r="M355" s="54"/>
      <c r="N355" s="54"/>
    </row>
    <row r="356" spans="1:1024" ht="45" hidden="1" customHeight="1">
      <c r="A356" s="32" t="s">
        <v>29</v>
      </c>
      <c r="B356" s="13"/>
      <c r="C356" s="12" t="s">
        <v>342</v>
      </c>
      <c r="D356" s="12" t="s">
        <v>352</v>
      </c>
      <c r="E356" s="12" t="s">
        <v>30</v>
      </c>
      <c r="F356" s="31">
        <v>0</v>
      </c>
      <c r="G356" s="31">
        <v>0</v>
      </c>
      <c r="H356" s="31">
        <f>G356+G356*0.05</f>
        <v>0</v>
      </c>
      <c r="M356" s="54"/>
      <c r="N356" s="54"/>
    </row>
    <row r="357" spans="1:1024" ht="45" customHeight="1">
      <c r="A357" s="28" t="s">
        <v>264</v>
      </c>
      <c r="B357" s="13"/>
      <c r="C357" s="12" t="s">
        <v>342</v>
      </c>
      <c r="D357" s="13" t="s">
        <v>88</v>
      </c>
      <c r="E357" s="12"/>
      <c r="F357" s="21">
        <v>210.5</v>
      </c>
      <c r="G357" s="21">
        <v>0</v>
      </c>
      <c r="H357" s="21">
        <v>0</v>
      </c>
      <c r="I357" s="8"/>
      <c r="M357" s="54"/>
      <c r="N357" s="54"/>
    </row>
    <row r="358" spans="1:1024" ht="33" customHeight="1">
      <c r="A358" s="32" t="s">
        <v>353</v>
      </c>
      <c r="B358" s="12"/>
      <c r="C358" s="12" t="s">
        <v>342</v>
      </c>
      <c r="D358" s="12" t="s">
        <v>354</v>
      </c>
      <c r="E358" s="12"/>
      <c r="F358" s="21">
        <v>210.5</v>
      </c>
      <c r="G358" s="21">
        <f>G359</f>
        <v>0</v>
      </c>
      <c r="H358" s="21">
        <f>H359</f>
        <v>0</v>
      </c>
      <c r="I358" s="8"/>
      <c r="M358" s="54"/>
      <c r="N358" s="54"/>
    </row>
    <row r="359" spans="1:1024" ht="47.4" customHeight="1">
      <c r="A359" s="32" t="s">
        <v>293</v>
      </c>
      <c r="B359" s="12"/>
      <c r="C359" s="12" t="s">
        <v>342</v>
      </c>
      <c r="D359" s="12" t="s">
        <v>354</v>
      </c>
      <c r="E359" s="12" t="s">
        <v>294</v>
      </c>
      <c r="F359" s="21">
        <v>210.5</v>
      </c>
      <c r="G359" s="21">
        <v>0</v>
      </c>
      <c r="H359" s="21">
        <f>G359+G359*0.05</f>
        <v>0</v>
      </c>
      <c r="I359" s="8"/>
      <c r="M359" s="54"/>
      <c r="N359" s="54"/>
    </row>
    <row r="360" spans="1:1024" ht="42" customHeight="1">
      <c r="A360" s="68" t="s">
        <v>306</v>
      </c>
      <c r="B360" s="12"/>
      <c r="C360" s="12" t="s">
        <v>342</v>
      </c>
      <c r="D360" s="12" t="s">
        <v>355</v>
      </c>
      <c r="E360" s="12"/>
      <c r="F360" s="21">
        <f>F361</f>
        <v>450</v>
      </c>
      <c r="G360" s="21">
        <f>G361</f>
        <v>500</v>
      </c>
      <c r="H360" s="21">
        <f>H361</f>
        <v>500</v>
      </c>
      <c r="I360" s="8"/>
      <c r="M360" s="54"/>
      <c r="N360" s="54"/>
    </row>
    <row r="361" spans="1:1024" ht="44.4" customHeight="1">
      <c r="A361" s="32" t="s">
        <v>293</v>
      </c>
      <c r="B361" s="12"/>
      <c r="C361" s="12" t="s">
        <v>342</v>
      </c>
      <c r="D361" s="12" t="s">
        <v>355</v>
      </c>
      <c r="E361" s="12" t="s">
        <v>294</v>
      </c>
      <c r="F361" s="21">
        <v>450</v>
      </c>
      <c r="G361" s="21">
        <v>500</v>
      </c>
      <c r="H361" s="21">
        <v>500</v>
      </c>
      <c r="I361" s="8"/>
      <c r="M361" s="54"/>
      <c r="N361" s="54"/>
    </row>
    <row r="362" spans="1:1024" s="52" customFormat="1" ht="42" customHeight="1">
      <c r="A362" s="103" t="s">
        <v>356</v>
      </c>
      <c r="B362" s="12"/>
      <c r="C362" s="12" t="s">
        <v>342</v>
      </c>
      <c r="D362" s="104" t="s">
        <v>357</v>
      </c>
      <c r="E362" s="12"/>
      <c r="F362" s="21">
        <f>F363</f>
        <v>1600</v>
      </c>
      <c r="G362" s="21">
        <v>0</v>
      </c>
      <c r="H362" s="21">
        <v>0</v>
      </c>
      <c r="I362" s="15"/>
      <c r="J362" s="16"/>
      <c r="K362" s="17"/>
      <c r="L362" s="17"/>
      <c r="M362" s="55"/>
      <c r="N362" s="55"/>
      <c r="O362" s="17"/>
      <c r="P362" s="17"/>
      <c r="Q362" s="17"/>
      <c r="R362" s="17"/>
      <c r="S362" s="48"/>
      <c r="T362" s="48"/>
      <c r="U362" s="48"/>
      <c r="V362" s="48"/>
      <c r="W362" s="48"/>
      <c r="X362" s="48"/>
      <c r="Y362" s="48"/>
      <c r="Z362" s="48"/>
      <c r="AA362" s="48"/>
      <c r="AB362" s="48"/>
      <c r="AC362" s="48"/>
      <c r="AD362" s="48"/>
      <c r="AE362" s="48"/>
      <c r="AF362" s="48"/>
      <c r="AG362" s="48"/>
      <c r="AH362" s="48"/>
      <c r="AI362" s="48"/>
      <c r="AJ362" s="48"/>
      <c r="AK362" s="48"/>
      <c r="AL362" s="48"/>
      <c r="AM362" s="48"/>
      <c r="AN362" s="48"/>
      <c r="AO362" s="48"/>
      <c r="AP362" s="48"/>
      <c r="AQ362" s="48"/>
      <c r="AR362" s="48"/>
      <c r="AS362" s="48"/>
      <c r="AT362" s="48"/>
      <c r="AU362" s="48"/>
      <c r="AV362" s="48"/>
      <c r="AW362" s="48"/>
      <c r="AX362" s="48"/>
      <c r="AY362" s="48"/>
      <c r="AZ362" s="48"/>
      <c r="BA362" s="48"/>
      <c r="BB362" s="48"/>
      <c r="BC362" s="48"/>
      <c r="BD362" s="48"/>
      <c r="BE362" s="48"/>
      <c r="BF362" s="48"/>
      <c r="BG362" s="48"/>
      <c r="BH362" s="48"/>
      <c r="BI362" s="48"/>
      <c r="BJ362" s="48"/>
      <c r="BK362" s="48"/>
      <c r="BL362" s="48"/>
      <c r="BM362" s="48"/>
      <c r="BN362" s="48"/>
      <c r="BO362" s="48"/>
      <c r="BP362" s="48"/>
      <c r="BQ362" s="48"/>
      <c r="BR362" s="48"/>
      <c r="BS362" s="48"/>
      <c r="BT362" s="48"/>
      <c r="BU362" s="48"/>
      <c r="BV362" s="48"/>
      <c r="BW362" s="48"/>
      <c r="BX362" s="48"/>
      <c r="BY362" s="48"/>
      <c r="BZ362" s="48"/>
      <c r="CA362" s="48"/>
      <c r="CB362" s="48"/>
      <c r="CC362" s="48"/>
      <c r="CD362" s="48"/>
      <c r="CE362" s="48"/>
      <c r="CF362" s="48"/>
      <c r="CG362" s="48"/>
      <c r="CH362" s="48"/>
      <c r="CI362" s="48"/>
      <c r="CJ362" s="48"/>
      <c r="CK362" s="48"/>
      <c r="CL362" s="48"/>
      <c r="CM362" s="48"/>
      <c r="CN362" s="48"/>
      <c r="CO362" s="48"/>
      <c r="CP362" s="48"/>
      <c r="CQ362" s="48"/>
      <c r="CR362" s="48"/>
      <c r="CS362" s="48"/>
      <c r="CT362" s="48"/>
      <c r="CU362" s="48"/>
      <c r="CV362" s="48"/>
      <c r="CW362" s="48"/>
      <c r="CX362" s="48"/>
      <c r="CY362" s="48"/>
      <c r="CZ362" s="48"/>
      <c r="DA362" s="48"/>
      <c r="DB362" s="48"/>
      <c r="DC362" s="48"/>
      <c r="DD362" s="48"/>
      <c r="DE362" s="48"/>
      <c r="DF362" s="48"/>
      <c r="DG362" s="48"/>
      <c r="DH362" s="48"/>
      <c r="DI362" s="48"/>
      <c r="DJ362" s="48"/>
      <c r="DK362" s="48"/>
      <c r="DL362" s="48"/>
      <c r="DM362" s="48"/>
      <c r="DN362" s="48"/>
      <c r="DO362" s="48"/>
      <c r="DP362" s="48"/>
      <c r="DQ362" s="48"/>
      <c r="DR362" s="48"/>
      <c r="DS362" s="48"/>
      <c r="DT362" s="48"/>
      <c r="DU362" s="48"/>
      <c r="DV362" s="48"/>
      <c r="DW362" s="48"/>
      <c r="DX362" s="48"/>
      <c r="DY362" s="48"/>
      <c r="DZ362" s="48"/>
      <c r="EA362" s="48"/>
      <c r="EB362" s="48"/>
      <c r="EC362" s="48"/>
      <c r="ED362" s="48"/>
      <c r="EE362" s="48"/>
      <c r="EF362" s="48"/>
      <c r="EG362" s="48"/>
      <c r="EH362" s="48"/>
      <c r="EI362" s="48"/>
      <c r="EJ362" s="48"/>
      <c r="EK362" s="48"/>
      <c r="EL362" s="48"/>
      <c r="EM362" s="48"/>
      <c r="EN362" s="48"/>
      <c r="EO362" s="48"/>
      <c r="EP362" s="48"/>
      <c r="EQ362" s="48"/>
      <c r="ER362" s="48"/>
      <c r="ES362" s="48"/>
      <c r="ET362" s="48"/>
      <c r="EU362" s="48"/>
      <c r="EV362" s="48"/>
      <c r="EW362" s="48"/>
      <c r="EX362" s="48"/>
      <c r="EY362" s="48"/>
      <c r="EZ362" s="48"/>
      <c r="FA362" s="48"/>
      <c r="FB362" s="48"/>
      <c r="FC362" s="48"/>
      <c r="FD362" s="48"/>
      <c r="FE362" s="48"/>
      <c r="FF362" s="48"/>
      <c r="FG362" s="48"/>
      <c r="FH362" s="48"/>
      <c r="FI362" s="48"/>
      <c r="FJ362" s="48"/>
      <c r="FK362" s="48"/>
      <c r="FL362" s="48"/>
      <c r="FM362" s="48"/>
      <c r="FN362" s="48"/>
      <c r="FO362" s="48"/>
      <c r="FP362" s="48"/>
      <c r="FQ362" s="48"/>
      <c r="FR362" s="48"/>
      <c r="FS362" s="48"/>
      <c r="FT362" s="48"/>
      <c r="FU362" s="48"/>
      <c r="FV362" s="48"/>
      <c r="FW362" s="48"/>
      <c r="FX362" s="48"/>
      <c r="FY362" s="48"/>
      <c r="FZ362" s="48"/>
      <c r="GA362" s="48"/>
      <c r="GB362" s="48"/>
      <c r="GC362" s="48"/>
      <c r="GD362" s="48"/>
      <c r="GE362" s="48"/>
      <c r="GF362" s="48"/>
      <c r="GG362" s="48"/>
      <c r="GH362" s="48"/>
      <c r="GI362" s="48"/>
      <c r="GJ362" s="48"/>
      <c r="GK362" s="48"/>
      <c r="GL362" s="48"/>
      <c r="GM362" s="48"/>
      <c r="GN362" s="48"/>
      <c r="GO362" s="48"/>
      <c r="GP362" s="48"/>
      <c r="GQ362" s="48"/>
      <c r="GR362" s="48"/>
      <c r="GS362" s="48"/>
      <c r="GT362" s="48"/>
      <c r="GU362" s="48"/>
      <c r="GV362" s="48"/>
      <c r="GW362" s="48"/>
      <c r="GX362" s="48"/>
      <c r="GY362" s="48"/>
      <c r="GZ362" s="48"/>
      <c r="HA362" s="48"/>
      <c r="HB362" s="48"/>
      <c r="HC362" s="48"/>
      <c r="HD362" s="48"/>
      <c r="HE362" s="48"/>
      <c r="HF362" s="48"/>
      <c r="HG362" s="48"/>
      <c r="HH362" s="48"/>
      <c r="HI362" s="48"/>
      <c r="HJ362" s="48"/>
      <c r="HK362" s="48"/>
      <c r="HL362" s="48"/>
      <c r="HM362" s="48"/>
      <c r="HN362" s="48"/>
      <c r="HO362" s="48"/>
      <c r="HP362" s="48"/>
      <c r="HQ362" s="48"/>
      <c r="HR362" s="48"/>
      <c r="HS362" s="48"/>
      <c r="HT362" s="48"/>
      <c r="HU362" s="48"/>
      <c r="HV362" s="48"/>
      <c r="HW362" s="48"/>
      <c r="HX362" s="48"/>
      <c r="HY362" s="48"/>
      <c r="HZ362" s="48"/>
      <c r="IA362" s="48"/>
      <c r="IB362" s="48"/>
      <c r="IC362" s="48"/>
      <c r="ID362" s="48"/>
      <c r="IE362" s="48"/>
      <c r="IF362" s="48"/>
      <c r="IG362" s="48"/>
      <c r="IH362" s="48"/>
      <c r="II362" s="48"/>
      <c r="IJ362" s="48"/>
      <c r="IK362" s="48"/>
      <c r="IL362" s="48"/>
      <c r="IM362" s="48"/>
      <c r="IN362" s="48"/>
      <c r="IO362" s="48"/>
      <c r="IP362" s="48"/>
      <c r="IQ362" s="48"/>
      <c r="IR362" s="48"/>
      <c r="IS362" s="48"/>
      <c r="IT362" s="48"/>
      <c r="IU362" s="48"/>
      <c r="IV362" s="48"/>
      <c r="IW362" s="48"/>
      <c r="IX362" s="48"/>
      <c r="IY362" s="48"/>
      <c r="IZ362" s="48"/>
      <c r="JA362" s="48"/>
      <c r="JB362" s="48"/>
      <c r="JC362" s="48"/>
      <c r="JD362" s="48"/>
      <c r="JE362" s="48"/>
      <c r="JF362" s="48"/>
      <c r="JG362" s="48"/>
      <c r="JH362" s="48"/>
      <c r="JI362" s="48"/>
      <c r="JJ362" s="48"/>
      <c r="JK362" s="48"/>
      <c r="JL362" s="48"/>
      <c r="JM362" s="48"/>
      <c r="JN362" s="48"/>
      <c r="JO362" s="48"/>
      <c r="JP362" s="48"/>
      <c r="JQ362" s="48"/>
      <c r="JR362" s="48"/>
      <c r="JS362" s="48"/>
      <c r="JT362" s="48"/>
      <c r="JU362" s="48"/>
      <c r="JV362" s="48"/>
      <c r="JW362" s="48"/>
      <c r="JX362" s="48"/>
      <c r="JY362" s="48"/>
      <c r="JZ362" s="48"/>
      <c r="KA362" s="48"/>
      <c r="KB362" s="48"/>
      <c r="KC362" s="48"/>
      <c r="KD362" s="48"/>
      <c r="KE362" s="48"/>
      <c r="KF362" s="48"/>
      <c r="KG362" s="48"/>
      <c r="KH362" s="48"/>
      <c r="KI362" s="48"/>
      <c r="KJ362" s="48"/>
      <c r="KK362" s="48"/>
      <c r="KL362" s="48"/>
      <c r="KM362" s="48"/>
      <c r="KN362" s="48"/>
      <c r="KO362" s="48"/>
      <c r="KP362" s="48"/>
      <c r="KQ362" s="48"/>
      <c r="KR362" s="48"/>
      <c r="KS362" s="48"/>
      <c r="KT362" s="48"/>
      <c r="KU362" s="48"/>
      <c r="KV362" s="48"/>
      <c r="KW362" s="48"/>
      <c r="KX362" s="48"/>
      <c r="KY362" s="48"/>
      <c r="KZ362" s="48"/>
      <c r="LA362" s="48"/>
      <c r="LB362" s="48"/>
      <c r="LC362" s="48"/>
      <c r="LD362" s="48"/>
      <c r="LE362" s="48"/>
      <c r="LF362" s="48"/>
      <c r="LG362" s="48"/>
      <c r="LH362" s="48"/>
      <c r="LI362" s="48"/>
      <c r="LJ362" s="48"/>
      <c r="LK362" s="48"/>
      <c r="LL362" s="48"/>
      <c r="LM362" s="48"/>
      <c r="LN362" s="48"/>
      <c r="LO362" s="48"/>
      <c r="LP362" s="48"/>
      <c r="LQ362" s="48"/>
      <c r="LR362" s="48"/>
      <c r="LS362" s="48"/>
      <c r="LT362" s="48"/>
      <c r="LU362" s="48"/>
      <c r="LV362" s="48"/>
      <c r="LW362" s="48"/>
      <c r="LX362" s="48"/>
      <c r="LY362" s="48"/>
      <c r="LZ362" s="48"/>
      <c r="MA362" s="48"/>
      <c r="MB362" s="48"/>
      <c r="MC362" s="48"/>
      <c r="MD362" s="48"/>
      <c r="ME362" s="48"/>
      <c r="MF362" s="48"/>
      <c r="MG362" s="48"/>
      <c r="MH362" s="48"/>
      <c r="MI362" s="48"/>
      <c r="MJ362" s="48"/>
      <c r="MK362" s="48"/>
      <c r="ML362" s="48"/>
      <c r="MM362" s="48"/>
      <c r="MN362" s="48"/>
      <c r="MO362" s="48"/>
      <c r="MP362" s="48"/>
      <c r="MQ362" s="48"/>
      <c r="MR362" s="48"/>
      <c r="MS362" s="48"/>
      <c r="MT362" s="48"/>
      <c r="MU362" s="48"/>
      <c r="MV362" s="48"/>
      <c r="MW362" s="48"/>
      <c r="MX362" s="48"/>
      <c r="MY362" s="48"/>
      <c r="MZ362" s="48"/>
      <c r="NA362" s="48"/>
      <c r="NB362" s="48"/>
      <c r="NC362" s="48"/>
      <c r="ND362" s="48"/>
      <c r="NE362" s="48"/>
      <c r="NF362" s="48"/>
      <c r="NG362" s="48"/>
      <c r="NH362" s="48"/>
      <c r="NI362" s="48"/>
      <c r="NJ362" s="48"/>
      <c r="NK362" s="48"/>
      <c r="NL362" s="48"/>
      <c r="NM362" s="48"/>
      <c r="NN362" s="48"/>
      <c r="NO362" s="48"/>
      <c r="NP362" s="48"/>
      <c r="NQ362" s="48"/>
      <c r="NR362" s="48"/>
      <c r="NS362" s="48"/>
      <c r="NT362" s="48"/>
      <c r="NU362" s="48"/>
      <c r="NV362" s="48"/>
      <c r="NW362" s="48"/>
      <c r="NX362" s="48"/>
      <c r="NY362" s="48"/>
      <c r="NZ362" s="48"/>
      <c r="OA362" s="48"/>
      <c r="OB362" s="48"/>
      <c r="OC362" s="48"/>
      <c r="OD362" s="48"/>
      <c r="OE362" s="48"/>
      <c r="OF362" s="48"/>
      <c r="OG362" s="48"/>
      <c r="OH362" s="48"/>
      <c r="OI362" s="48"/>
      <c r="OJ362" s="48"/>
      <c r="OK362" s="48"/>
      <c r="OL362" s="48"/>
      <c r="OM362" s="48"/>
      <c r="ON362" s="48"/>
      <c r="OO362" s="48"/>
      <c r="OP362" s="48"/>
      <c r="OQ362" s="48"/>
      <c r="OR362" s="48"/>
      <c r="OS362" s="48"/>
      <c r="OT362" s="48"/>
      <c r="OU362" s="48"/>
      <c r="OV362" s="48"/>
      <c r="OW362" s="48"/>
      <c r="OX362" s="48"/>
      <c r="OY362" s="48"/>
      <c r="OZ362" s="48"/>
      <c r="PA362" s="48"/>
      <c r="PB362" s="48"/>
      <c r="PC362" s="48"/>
      <c r="PD362" s="48"/>
      <c r="PE362" s="48"/>
      <c r="PF362" s="48"/>
      <c r="PG362" s="48"/>
      <c r="PH362" s="48"/>
      <c r="PI362" s="48"/>
      <c r="PJ362" s="48"/>
      <c r="PK362" s="48"/>
      <c r="PL362" s="48"/>
      <c r="PM362" s="48"/>
      <c r="PN362" s="48"/>
      <c r="PO362" s="48"/>
      <c r="PP362" s="48"/>
      <c r="PQ362" s="48"/>
      <c r="PR362" s="48"/>
      <c r="PS362" s="48"/>
      <c r="PT362" s="48"/>
      <c r="PU362" s="48"/>
      <c r="PV362" s="48"/>
      <c r="PW362" s="48"/>
      <c r="PX362" s="48"/>
      <c r="PY362" s="48"/>
      <c r="PZ362" s="48"/>
      <c r="QA362" s="48"/>
      <c r="QB362" s="48"/>
      <c r="QC362" s="48"/>
      <c r="QD362" s="48"/>
      <c r="QE362" s="48"/>
      <c r="QF362" s="48"/>
      <c r="QG362" s="48"/>
      <c r="QH362" s="48"/>
      <c r="QI362" s="48"/>
      <c r="QJ362" s="48"/>
      <c r="QK362" s="48"/>
      <c r="QL362" s="48"/>
      <c r="QM362" s="48"/>
      <c r="QN362" s="48"/>
      <c r="QO362" s="48"/>
      <c r="QP362" s="48"/>
      <c r="QQ362" s="48"/>
      <c r="QR362" s="48"/>
      <c r="QS362" s="48"/>
      <c r="QT362" s="48"/>
      <c r="QU362" s="48"/>
      <c r="QV362" s="48"/>
      <c r="QW362" s="48"/>
      <c r="QX362" s="48"/>
      <c r="QY362" s="48"/>
      <c r="QZ362" s="48"/>
      <c r="RA362" s="48"/>
      <c r="RB362" s="48"/>
      <c r="RC362" s="48"/>
      <c r="RD362" s="48"/>
      <c r="RE362" s="48"/>
      <c r="RF362" s="48"/>
      <c r="RG362" s="48"/>
      <c r="RH362" s="48"/>
      <c r="RI362" s="48"/>
      <c r="RJ362" s="48"/>
      <c r="RK362" s="48"/>
      <c r="RL362" s="48"/>
      <c r="RM362" s="48"/>
      <c r="RN362" s="48"/>
      <c r="RO362" s="48"/>
      <c r="RP362" s="48"/>
      <c r="RQ362" s="48"/>
      <c r="RR362" s="48"/>
      <c r="RS362" s="48"/>
      <c r="RT362" s="48"/>
      <c r="RU362" s="48"/>
      <c r="RV362" s="48"/>
      <c r="RW362" s="48"/>
      <c r="RX362" s="48"/>
      <c r="RY362" s="48"/>
      <c r="RZ362" s="48"/>
      <c r="SA362" s="48"/>
      <c r="SB362" s="48"/>
      <c r="SC362" s="48"/>
      <c r="SD362" s="48"/>
      <c r="SE362" s="48"/>
      <c r="SF362" s="48"/>
      <c r="SG362" s="48"/>
      <c r="SH362" s="48"/>
      <c r="SI362" s="48"/>
      <c r="SJ362" s="48"/>
      <c r="SK362" s="48"/>
      <c r="SL362" s="48"/>
      <c r="SM362" s="48"/>
      <c r="SN362" s="48"/>
      <c r="SO362" s="48"/>
      <c r="SP362" s="48"/>
      <c r="SQ362" s="48"/>
      <c r="SR362" s="48"/>
      <c r="SS362" s="48"/>
      <c r="ST362" s="48"/>
      <c r="SU362" s="48"/>
      <c r="SV362" s="48"/>
      <c r="SW362" s="48"/>
      <c r="SX362" s="48"/>
      <c r="SY362" s="48"/>
      <c r="SZ362" s="48"/>
      <c r="TA362" s="48"/>
      <c r="TB362" s="48"/>
      <c r="TC362" s="48"/>
      <c r="TD362" s="48"/>
      <c r="TE362" s="48"/>
      <c r="TF362" s="48"/>
      <c r="TG362" s="48"/>
      <c r="TH362" s="48"/>
      <c r="TI362" s="48"/>
      <c r="TJ362" s="48"/>
      <c r="TK362" s="48"/>
      <c r="TL362" s="48"/>
      <c r="TM362" s="48"/>
      <c r="TN362" s="48"/>
      <c r="TO362" s="48"/>
      <c r="TP362" s="48"/>
      <c r="TQ362" s="48"/>
      <c r="TR362" s="48"/>
      <c r="TS362" s="48"/>
      <c r="TT362" s="48"/>
      <c r="TU362" s="48"/>
      <c r="TV362" s="48"/>
      <c r="TW362" s="48"/>
      <c r="TX362" s="48"/>
      <c r="TY362" s="48"/>
      <c r="TZ362" s="48"/>
      <c r="UA362" s="48"/>
      <c r="UB362" s="48"/>
      <c r="UC362" s="48"/>
      <c r="UD362" s="48"/>
      <c r="UE362" s="48"/>
      <c r="UF362" s="48"/>
      <c r="UG362" s="48"/>
      <c r="UH362" s="48"/>
      <c r="UI362" s="48"/>
      <c r="UJ362" s="48"/>
      <c r="UK362" s="48"/>
      <c r="UL362" s="48"/>
      <c r="UM362" s="48"/>
      <c r="UN362" s="48"/>
      <c r="UO362" s="48"/>
      <c r="UP362" s="48"/>
      <c r="UQ362" s="48"/>
      <c r="UR362" s="48"/>
      <c r="US362" s="48"/>
      <c r="UT362" s="48"/>
      <c r="UU362" s="48"/>
      <c r="UV362" s="48"/>
      <c r="UW362" s="48"/>
      <c r="UX362" s="48"/>
      <c r="UY362" s="48"/>
      <c r="UZ362" s="48"/>
      <c r="VA362" s="48"/>
      <c r="VB362" s="48"/>
      <c r="VC362" s="48"/>
      <c r="VD362" s="48"/>
      <c r="VE362" s="48"/>
      <c r="VF362" s="48"/>
      <c r="VG362" s="48"/>
      <c r="VH362" s="48"/>
      <c r="VI362" s="48"/>
      <c r="VJ362" s="48"/>
      <c r="VK362" s="48"/>
      <c r="VL362" s="48"/>
      <c r="VM362" s="48"/>
      <c r="VN362" s="48"/>
      <c r="VO362" s="48"/>
      <c r="VP362" s="48"/>
      <c r="VQ362" s="48"/>
      <c r="VR362" s="48"/>
      <c r="VS362" s="48"/>
      <c r="VT362" s="48"/>
      <c r="VU362" s="48"/>
      <c r="VV362" s="48"/>
      <c r="VW362" s="48"/>
      <c r="VX362" s="48"/>
      <c r="VY362" s="48"/>
      <c r="VZ362" s="48"/>
      <c r="WA362" s="48"/>
      <c r="WB362" s="48"/>
      <c r="WC362" s="48"/>
      <c r="WD362" s="48"/>
      <c r="WE362" s="48"/>
      <c r="WF362" s="48"/>
      <c r="WG362" s="48"/>
      <c r="WH362" s="48"/>
      <c r="WI362" s="48"/>
      <c r="WJ362" s="48"/>
      <c r="WK362" s="48"/>
      <c r="WL362" s="48"/>
      <c r="WM362" s="48"/>
      <c r="WN362" s="48"/>
      <c r="WO362" s="48"/>
      <c r="WP362" s="48"/>
      <c r="WQ362" s="48"/>
      <c r="WR362" s="48"/>
      <c r="WS362" s="48"/>
      <c r="WT362" s="48"/>
      <c r="WU362" s="48"/>
      <c r="WV362" s="48"/>
      <c r="WW362" s="48"/>
      <c r="WX362" s="48"/>
      <c r="WY362" s="48"/>
      <c r="WZ362" s="48"/>
      <c r="XA362" s="48"/>
      <c r="XB362" s="48"/>
      <c r="XC362" s="48"/>
      <c r="XD362" s="48"/>
      <c r="XE362" s="48"/>
      <c r="XF362" s="48"/>
      <c r="XG362" s="48"/>
      <c r="XH362" s="48"/>
      <c r="XI362" s="48"/>
      <c r="XJ362" s="48"/>
      <c r="XK362" s="48"/>
      <c r="XL362" s="48"/>
      <c r="XM362" s="48"/>
      <c r="XN362" s="48"/>
      <c r="XO362" s="48"/>
      <c r="XP362" s="48"/>
      <c r="XQ362" s="48"/>
      <c r="XR362" s="48"/>
      <c r="XS362" s="48"/>
      <c r="XT362" s="48"/>
      <c r="XU362" s="48"/>
      <c r="XV362" s="48"/>
      <c r="XW362" s="48"/>
      <c r="XX362" s="48"/>
      <c r="XY362" s="48"/>
      <c r="XZ362" s="48"/>
      <c r="YA362" s="48"/>
      <c r="YB362" s="48"/>
      <c r="YC362" s="48"/>
      <c r="YD362" s="48"/>
      <c r="YE362" s="48"/>
      <c r="YF362" s="48"/>
      <c r="YG362" s="48"/>
      <c r="YH362" s="48"/>
      <c r="YI362" s="48"/>
      <c r="YJ362" s="48"/>
      <c r="YK362" s="48"/>
      <c r="YL362" s="48"/>
      <c r="YM362" s="48"/>
      <c r="YN362" s="48"/>
      <c r="YO362" s="48"/>
      <c r="YP362" s="48"/>
      <c r="YQ362" s="48"/>
      <c r="YR362" s="48"/>
      <c r="YS362" s="48"/>
      <c r="YT362" s="48"/>
      <c r="YU362" s="48"/>
      <c r="YV362" s="48"/>
      <c r="YW362" s="48"/>
      <c r="YX362" s="48"/>
      <c r="YY362" s="48"/>
      <c r="YZ362" s="48"/>
      <c r="ZA362" s="48"/>
      <c r="ZB362" s="48"/>
      <c r="ZC362" s="48"/>
      <c r="ZD362" s="48"/>
      <c r="ZE362" s="48"/>
      <c r="ZF362" s="48"/>
      <c r="ZG362" s="48"/>
      <c r="ZH362" s="48"/>
      <c r="ZI362" s="48"/>
      <c r="ZJ362" s="48"/>
      <c r="ZK362" s="48"/>
      <c r="ZL362" s="48"/>
      <c r="ZM362" s="48"/>
      <c r="ZN362" s="48"/>
      <c r="ZO362" s="48"/>
      <c r="ZP362" s="48"/>
      <c r="ZQ362" s="48"/>
      <c r="ZR362" s="48"/>
      <c r="ZS362" s="48"/>
      <c r="ZT362" s="48"/>
      <c r="ZU362" s="48"/>
      <c r="ZV362" s="48"/>
      <c r="ZW362" s="48"/>
      <c r="ZX362" s="48"/>
      <c r="ZY362" s="48"/>
      <c r="ZZ362" s="48"/>
      <c r="AAA362" s="48"/>
      <c r="AAB362" s="48"/>
      <c r="AAC362" s="48"/>
      <c r="AAD362" s="48"/>
      <c r="AAE362" s="48"/>
      <c r="AAF362" s="48"/>
      <c r="AAG362" s="48"/>
      <c r="AAH362" s="48"/>
      <c r="AAI362" s="48"/>
      <c r="AAJ362" s="48"/>
      <c r="AAK362" s="48"/>
      <c r="AAL362" s="48"/>
      <c r="AAM362" s="48"/>
      <c r="AAN362" s="48"/>
      <c r="AAO362" s="48"/>
      <c r="AAP362" s="48"/>
      <c r="AAQ362" s="48"/>
      <c r="AAR362" s="48"/>
      <c r="AAS362" s="48"/>
      <c r="AAT362" s="48"/>
      <c r="AAU362" s="48"/>
      <c r="AAV362" s="48"/>
      <c r="AAW362" s="48"/>
      <c r="AAX362" s="48"/>
      <c r="AAY362" s="48"/>
      <c r="AAZ362" s="48"/>
      <c r="ABA362" s="48"/>
      <c r="ABB362" s="48"/>
      <c r="ABC362" s="48"/>
      <c r="ABD362" s="48"/>
      <c r="ABE362" s="48"/>
      <c r="ABF362" s="48"/>
      <c r="ABG362" s="48"/>
      <c r="ABH362" s="48"/>
      <c r="ABI362" s="48"/>
      <c r="ABJ362" s="48"/>
      <c r="ABK362" s="48"/>
      <c r="ABL362" s="48"/>
      <c r="ABM362" s="48"/>
      <c r="ABN362" s="48"/>
      <c r="ABO362" s="48"/>
      <c r="ABP362" s="48"/>
      <c r="ABQ362" s="48"/>
      <c r="ABR362" s="48"/>
      <c r="ABS362" s="48"/>
      <c r="ABT362" s="48"/>
      <c r="ABU362" s="48"/>
      <c r="ABV362" s="48"/>
      <c r="ABW362" s="48"/>
      <c r="ABX362" s="48"/>
      <c r="ABY362" s="48"/>
      <c r="ABZ362" s="48"/>
      <c r="ACA362" s="48"/>
      <c r="ACB362" s="48"/>
      <c r="ACC362" s="48"/>
      <c r="ACD362" s="48"/>
      <c r="ACE362" s="48"/>
      <c r="ACF362" s="48"/>
      <c r="ACG362" s="48"/>
      <c r="ACH362" s="48"/>
      <c r="ACI362" s="48"/>
      <c r="ACJ362" s="48"/>
      <c r="ACK362" s="48"/>
      <c r="ACL362" s="48"/>
      <c r="ACM362" s="48"/>
      <c r="ACN362" s="48"/>
      <c r="ACO362" s="48"/>
      <c r="ACP362" s="48"/>
      <c r="ACQ362" s="48"/>
      <c r="ACR362" s="48"/>
      <c r="ACS362" s="48"/>
      <c r="ACT362" s="48"/>
      <c r="ACU362" s="48"/>
      <c r="ACV362" s="48"/>
      <c r="ACW362" s="48"/>
      <c r="ACX362" s="48"/>
      <c r="ACY362" s="48"/>
      <c r="ACZ362" s="48"/>
      <c r="ADA362" s="48"/>
      <c r="ADB362" s="48"/>
      <c r="ADC362" s="48"/>
      <c r="ADD362" s="48"/>
      <c r="ADE362" s="48"/>
      <c r="ADF362" s="48"/>
      <c r="ADG362" s="48"/>
      <c r="ADH362" s="48"/>
      <c r="ADI362" s="48"/>
      <c r="ADJ362" s="48"/>
      <c r="ADK362" s="48"/>
      <c r="ADL362" s="48"/>
      <c r="ADM362" s="48"/>
      <c r="ADN362" s="48"/>
      <c r="ADO362" s="48"/>
      <c r="ADP362" s="48"/>
      <c r="ADQ362" s="48"/>
      <c r="ADR362" s="48"/>
      <c r="ADS362" s="48"/>
      <c r="ADT362" s="48"/>
      <c r="ADU362" s="48"/>
      <c r="ADV362" s="48"/>
      <c r="ADW362" s="48"/>
      <c r="ADX362" s="48"/>
      <c r="ADY362" s="48"/>
      <c r="ADZ362" s="48"/>
      <c r="AEA362" s="48"/>
      <c r="AEB362" s="48"/>
      <c r="AEC362" s="48"/>
      <c r="AED362" s="48"/>
      <c r="AEE362" s="48"/>
      <c r="AEF362" s="48"/>
      <c r="AEG362" s="48"/>
      <c r="AEH362" s="48"/>
      <c r="AEI362" s="48"/>
      <c r="AEJ362" s="48"/>
      <c r="AEK362" s="48"/>
      <c r="AEL362" s="48"/>
      <c r="AEM362" s="48"/>
      <c r="AEN362" s="48"/>
      <c r="AEO362" s="48"/>
      <c r="AEP362" s="48"/>
      <c r="AEQ362" s="48"/>
      <c r="AER362" s="48"/>
      <c r="AES362" s="48"/>
      <c r="AET362" s="48"/>
      <c r="AEU362" s="48"/>
      <c r="AEV362" s="48"/>
      <c r="AEW362" s="48"/>
      <c r="AEX362" s="48"/>
      <c r="AEY362" s="48"/>
      <c r="AEZ362" s="48"/>
      <c r="AFA362" s="48"/>
      <c r="AFB362" s="48"/>
      <c r="AFC362" s="48"/>
      <c r="AFD362" s="48"/>
      <c r="AFE362" s="48"/>
      <c r="AFF362" s="48"/>
      <c r="AFG362" s="48"/>
      <c r="AFH362" s="48"/>
      <c r="AFI362" s="48"/>
      <c r="AFJ362" s="48"/>
      <c r="AFK362" s="48"/>
      <c r="AFL362" s="48"/>
      <c r="AFM362" s="48"/>
      <c r="AFN362" s="48"/>
      <c r="AFO362" s="48"/>
      <c r="AFP362" s="48"/>
      <c r="AFQ362" s="48"/>
      <c r="AFR362" s="48"/>
      <c r="AFS362" s="48"/>
      <c r="AFT362" s="48"/>
      <c r="AFU362" s="48"/>
      <c r="AFV362" s="48"/>
      <c r="AFW362" s="48"/>
      <c r="AFX362" s="48"/>
      <c r="AFY362" s="48"/>
      <c r="AFZ362" s="48"/>
      <c r="AGA362" s="48"/>
      <c r="AGB362" s="48"/>
      <c r="AGC362" s="48"/>
      <c r="AGD362" s="48"/>
      <c r="AGE362" s="48"/>
      <c r="AGF362" s="48"/>
      <c r="AGG362" s="48"/>
      <c r="AGH362" s="48"/>
      <c r="AGI362" s="48"/>
      <c r="AGJ362" s="48"/>
      <c r="AGK362" s="48"/>
      <c r="AGL362" s="48"/>
      <c r="AGM362" s="48"/>
      <c r="AGN362" s="48"/>
      <c r="AGO362" s="48"/>
      <c r="AGP362" s="48"/>
      <c r="AGQ362" s="48"/>
      <c r="AGR362" s="48"/>
      <c r="AGS362" s="48"/>
      <c r="AGT362" s="48"/>
      <c r="AGU362" s="48"/>
      <c r="AGV362" s="48"/>
      <c r="AGW362" s="48"/>
      <c r="AGX362" s="48"/>
      <c r="AGY362" s="48"/>
      <c r="AGZ362" s="48"/>
      <c r="AHA362" s="48"/>
      <c r="AHB362" s="48"/>
      <c r="AHC362" s="48"/>
      <c r="AHD362" s="48"/>
      <c r="AHE362" s="48"/>
      <c r="AHF362" s="48"/>
      <c r="AHG362" s="48"/>
      <c r="AHH362" s="48"/>
      <c r="AHI362" s="48"/>
      <c r="AHJ362" s="48"/>
      <c r="AHK362" s="48"/>
      <c r="AHL362" s="48"/>
      <c r="AHM362" s="48"/>
      <c r="AHN362" s="48"/>
      <c r="AHO362" s="48"/>
      <c r="AHP362" s="48"/>
      <c r="AHQ362" s="48"/>
      <c r="AHR362" s="48"/>
      <c r="AHS362" s="48"/>
      <c r="AHT362" s="48"/>
      <c r="AHU362" s="48"/>
      <c r="AHV362" s="48"/>
      <c r="AHW362" s="48"/>
      <c r="AHX362" s="48"/>
      <c r="AHY362" s="48"/>
      <c r="AHZ362" s="48"/>
      <c r="AIA362" s="48"/>
      <c r="AIB362" s="48"/>
      <c r="AIC362" s="48"/>
      <c r="AID362" s="48"/>
      <c r="AIE362" s="48"/>
      <c r="AIF362" s="48"/>
      <c r="AIG362" s="48"/>
      <c r="AIH362" s="48"/>
      <c r="AII362" s="48"/>
      <c r="AIJ362" s="48"/>
      <c r="AIK362" s="48"/>
      <c r="AIL362" s="48"/>
      <c r="AIM362" s="48"/>
      <c r="AIN362" s="48"/>
      <c r="AIO362" s="48"/>
      <c r="AIP362" s="48"/>
      <c r="AIQ362" s="48"/>
      <c r="AIR362" s="48"/>
      <c r="AIS362" s="48"/>
      <c r="AIT362" s="48"/>
      <c r="AIU362" s="48"/>
      <c r="AIV362" s="48"/>
      <c r="AIW362" s="48"/>
      <c r="AIX362" s="48"/>
      <c r="AIY362" s="48"/>
      <c r="AIZ362" s="48"/>
      <c r="AJA362" s="48"/>
      <c r="AJB362" s="48"/>
      <c r="AJC362" s="48"/>
      <c r="AJD362" s="48"/>
      <c r="AJE362" s="48"/>
      <c r="AJF362" s="48"/>
      <c r="AJG362" s="48"/>
      <c r="AJH362" s="48"/>
      <c r="AJI362" s="48"/>
      <c r="AJJ362" s="48"/>
      <c r="AJK362" s="48"/>
      <c r="AJL362" s="48"/>
      <c r="AJM362" s="48"/>
      <c r="AJN362" s="48"/>
      <c r="AJO362" s="48"/>
      <c r="AJP362" s="48"/>
      <c r="AJQ362" s="48"/>
      <c r="AJR362" s="48"/>
      <c r="AJS362" s="48"/>
      <c r="AJT362" s="48"/>
      <c r="AJU362" s="48"/>
      <c r="AJV362" s="48"/>
      <c r="AJW362" s="48"/>
      <c r="AJX362" s="48"/>
      <c r="AJY362" s="48"/>
      <c r="AJZ362" s="48"/>
      <c r="AKA362" s="48"/>
      <c r="AKB362" s="48"/>
      <c r="AKC362" s="48"/>
      <c r="AKD362" s="48"/>
      <c r="AKE362" s="48"/>
      <c r="AKF362" s="48"/>
      <c r="AKG362" s="48"/>
      <c r="AKH362" s="48"/>
      <c r="AKI362" s="48"/>
      <c r="AKJ362" s="48"/>
      <c r="AKK362" s="48"/>
      <c r="AKL362" s="48"/>
      <c r="AKM362" s="48"/>
      <c r="AKN362" s="48"/>
      <c r="AKO362" s="48"/>
      <c r="AKP362" s="48"/>
      <c r="AKQ362" s="48"/>
      <c r="AKR362" s="48"/>
      <c r="AKS362" s="48"/>
      <c r="AKT362" s="48"/>
      <c r="AKU362" s="48"/>
      <c r="AKV362" s="48"/>
      <c r="AKW362" s="48"/>
      <c r="AKX362" s="48"/>
      <c r="AKY362" s="48"/>
      <c r="AKZ362" s="48"/>
      <c r="ALA362" s="48"/>
      <c r="ALB362" s="48"/>
      <c r="ALC362" s="48"/>
      <c r="ALD362" s="48"/>
      <c r="ALE362" s="48"/>
      <c r="ALF362" s="48"/>
      <c r="ALG362" s="48"/>
      <c r="ALH362" s="48"/>
      <c r="ALI362" s="48"/>
      <c r="ALJ362" s="48"/>
      <c r="ALK362" s="48"/>
      <c r="ALL362" s="48"/>
      <c r="ALM362" s="48"/>
      <c r="ALN362" s="48"/>
      <c r="ALO362" s="48"/>
      <c r="ALP362" s="48"/>
      <c r="ALQ362" s="48"/>
      <c r="ALR362" s="48"/>
      <c r="ALS362" s="48"/>
      <c r="ALT362" s="48"/>
      <c r="ALU362" s="48"/>
      <c r="ALV362" s="48"/>
      <c r="ALW362" s="48"/>
      <c r="ALX362" s="48"/>
      <c r="ALY362" s="48"/>
      <c r="ALZ362" s="48"/>
      <c r="AMA362" s="48"/>
      <c r="AMB362" s="48"/>
      <c r="AMC362" s="48"/>
      <c r="AMD362" s="48"/>
      <c r="AME362" s="48"/>
      <c r="AMF362" s="48"/>
      <c r="AMG362" s="48"/>
      <c r="AMH362" s="48"/>
      <c r="AMI362" s="48"/>
      <c r="AMJ362" s="48"/>
    </row>
    <row r="363" spans="1:1024" ht="59.4" customHeight="1">
      <c r="A363" s="105" t="s">
        <v>358</v>
      </c>
      <c r="B363" s="26"/>
      <c r="C363" s="26" t="s">
        <v>342</v>
      </c>
      <c r="D363" s="106" t="s">
        <v>357</v>
      </c>
      <c r="E363" s="26" t="s">
        <v>294</v>
      </c>
      <c r="F363" s="27">
        <v>1600</v>
      </c>
      <c r="G363" s="21">
        <v>0</v>
      </c>
      <c r="H363" s="21">
        <v>0</v>
      </c>
      <c r="I363" s="8"/>
      <c r="M363" s="54"/>
      <c r="N363" s="54"/>
    </row>
    <row r="364" spans="1:1024">
      <c r="A364" s="32" t="s">
        <v>359</v>
      </c>
      <c r="B364" s="12"/>
      <c r="C364" s="12"/>
      <c r="D364" s="12"/>
      <c r="E364" s="12"/>
      <c r="F364" s="21"/>
      <c r="G364" s="21">
        <v>425.5</v>
      </c>
      <c r="H364" s="21">
        <v>787.9</v>
      </c>
      <c r="I364" s="8"/>
      <c r="M364" s="54"/>
      <c r="N364" s="54"/>
    </row>
    <row r="365" spans="1:1024">
      <c r="A365" s="22" t="s">
        <v>360</v>
      </c>
      <c r="B365" s="13"/>
      <c r="C365" s="13"/>
      <c r="D365" s="13"/>
      <c r="E365" s="13"/>
      <c r="F365" s="14">
        <f>F14</f>
        <v>57312.36</v>
      </c>
      <c r="G365" s="14">
        <f>G14</f>
        <v>20250.52</v>
      </c>
      <c r="H365" s="14">
        <f>H14</f>
        <v>20747.820000000007</v>
      </c>
      <c r="I365" s="8"/>
      <c r="M365" s="54"/>
      <c r="N365" s="54"/>
    </row>
    <row r="366" spans="1:1024">
      <c r="A366" s="107"/>
      <c r="B366" s="108"/>
      <c r="C366" s="108"/>
      <c r="D366" s="108"/>
      <c r="E366" s="108"/>
      <c r="F366" s="60"/>
      <c r="G366" s="60"/>
      <c r="H366" s="60"/>
      <c r="I366" s="8"/>
      <c r="M366" s="54"/>
      <c r="N366" s="54"/>
    </row>
    <row r="367" spans="1:1024">
      <c r="A367" s="107"/>
      <c r="B367" s="108"/>
      <c r="C367" s="108"/>
      <c r="D367" s="108"/>
      <c r="E367" s="108"/>
      <c r="F367" s="60"/>
      <c r="G367" s="60"/>
      <c r="H367" s="60"/>
      <c r="I367" s="8"/>
      <c r="M367" s="54"/>
      <c r="N367" s="54"/>
    </row>
    <row r="368" spans="1:1024">
      <c r="A368" s="107"/>
      <c r="B368" s="108"/>
      <c r="C368" s="108"/>
      <c r="D368" s="108"/>
      <c r="E368" s="108"/>
      <c r="F368" s="60"/>
      <c r="G368" s="60"/>
      <c r="H368" s="60"/>
      <c r="I368" s="8"/>
      <c r="M368" s="54"/>
      <c r="N368" s="54"/>
    </row>
    <row r="369" spans="1:14">
      <c r="A369" s="107"/>
      <c r="B369" s="108"/>
      <c r="C369" s="108"/>
      <c r="D369" s="108"/>
      <c r="E369" s="108"/>
      <c r="F369" s="60"/>
      <c r="G369" s="60"/>
      <c r="H369" s="60"/>
      <c r="I369" s="8"/>
      <c r="M369" s="54"/>
      <c r="N369" s="54"/>
    </row>
    <row r="370" spans="1:14">
      <c r="A370" s="107"/>
      <c r="B370" s="108"/>
      <c r="C370" s="108"/>
      <c r="D370" s="108"/>
      <c r="E370" s="108"/>
      <c r="F370" s="60"/>
      <c r="G370" s="60"/>
      <c r="H370" s="60"/>
      <c r="I370" s="8"/>
      <c r="M370" s="54"/>
      <c r="N370" s="54"/>
    </row>
    <row r="371" spans="1:14">
      <c r="A371" s="107"/>
      <c r="B371" s="108"/>
      <c r="C371" s="108"/>
      <c r="D371" s="108"/>
      <c r="E371" s="108"/>
      <c r="F371" s="60"/>
      <c r="G371" s="60"/>
      <c r="H371" s="60"/>
      <c r="I371" s="8"/>
      <c r="M371" s="54"/>
      <c r="N371" s="54"/>
    </row>
    <row r="372" spans="1:14">
      <c r="A372" s="107"/>
      <c r="B372" s="108"/>
      <c r="C372" s="108"/>
      <c r="D372" s="108"/>
      <c r="E372" s="108"/>
      <c r="F372" s="60"/>
      <c r="G372" s="60"/>
      <c r="H372" s="60"/>
      <c r="I372" s="8"/>
      <c r="M372" s="54"/>
      <c r="N372" s="54"/>
    </row>
    <row r="373" spans="1:14">
      <c r="A373" s="107"/>
      <c r="B373" s="108"/>
      <c r="C373" s="108"/>
      <c r="D373" s="108"/>
      <c r="E373" s="108"/>
      <c r="F373" s="60"/>
      <c r="G373" s="60"/>
      <c r="H373" s="60"/>
      <c r="I373" s="8"/>
      <c r="M373" s="54"/>
      <c r="N373" s="54"/>
    </row>
    <row r="374" spans="1:14">
      <c r="A374" s="107"/>
      <c r="B374" s="108"/>
      <c r="C374" s="108"/>
      <c r="D374" s="108"/>
      <c r="E374" s="108"/>
      <c r="F374" s="60"/>
      <c r="G374" s="60"/>
      <c r="H374" s="60"/>
      <c r="I374" s="8"/>
      <c r="M374" s="54"/>
      <c r="N374" s="54"/>
    </row>
    <row r="375" spans="1:14">
      <c r="A375" s="107"/>
      <c r="B375" s="108"/>
      <c r="C375" s="108"/>
      <c r="D375" s="108"/>
      <c r="E375" s="108"/>
      <c r="F375" s="60"/>
      <c r="G375" s="60"/>
      <c r="H375" s="60"/>
      <c r="I375" s="8"/>
      <c r="M375" s="54"/>
      <c r="N375" s="54"/>
    </row>
    <row r="376" spans="1:14">
      <c r="A376" s="107"/>
      <c r="B376" s="108"/>
      <c r="C376" s="108"/>
      <c r="D376" s="108"/>
      <c r="E376" s="108"/>
      <c r="F376" s="60"/>
      <c r="G376" s="60"/>
      <c r="H376" s="60"/>
      <c r="I376" s="8"/>
      <c r="M376" s="54"/>
      <c r="N376" s="54"/>
    </row>
    <row r="377" spans="1:14">
      <c r="A377" s="107"/>
      <c r="B377" s="108"/>
      <c r="C377" s="108"/>
      <c r="D377" s="108"/>
      <c r="E377" s="108"/>
      <c r="F377" s="60"/>
      <c r="G377" s="60"/>
      <c r="H377" s="60"/>
      <c r="I377" s="8"/>
      <c r="M377" s="54"/>
      <c r="N377" s="54"/>
    </row>
    <row r="378" spans="1:14">
      <c r="A378" s="107"/>
      <c r="B378" s="108"/>
      <c r="C378" s="108"/>
      <c r="D378" s="108"/>
      <c r="E378" s="108"/>
      <c r="F378" s="60"/>
      <c r="G378" s="60"/>
      <c r="H378" s="60"/>
      <c r="I378" s="8"/>
      <c r="M378" s="54"/>
      <c r="N378" s="54"/>
    </row>
    <row r="379" spans="1:14">
      <c r="A379" s="107"/>
      <c r="B379" s="108"/>
      <c r="C379" s="108"/>
      <c r="D379" s="108"/>
      <c r="E379" s="108"/>
      <c r="F379" s="60"/>
      <c r="G379" s="60"/>
      <c r="H379" s="60"/>
      <c r="I379" s="8"/>
      <c r="M379" s="54"/>
      <c r="N379" s="54"/>
    </row>
    <row r="380" spans="1:14">
      <c r="A380" s="107"/>
      <c r="B380" s="108"/>
      <c r="C380" s="108"/>
      <c r="D380" s="108"/>
      <c r="E380" s="108"/>
      <c r="F380" s="60"/>
      <c r="G380" s="60"/>
      <c r="H380" s="60"/>
      <c r="I380" s="8"/>
      <c r="M380" s="54"/>
      <c r="N380" s="54"/>
    </row>
    <row r="381" spans="1:14">
      <c r="A381" s="107"/>
      <c r="B381" s="108"/>
      <c r="C381" s="108"/>
      <c r="D381" s="108"/>
      <c r="E381" s="108"/>
      <c r="F381" s="60"/>
      <c r="G381" s="60"/>
      <c r="H381" s="60"/>
      <c r="I381" s="8"/>
      <c r="M381" s="54"/>
      <c r="N381" s="54"/>
    </row>
    <row r="382" spans="1:14">
      <c r="A382" s="107"/>
      <c r="B382" s="108"/>
      <c r="C382" s="108"/>
      <c r="D382" s="108"/>
      <c r="E382" s="108"/>
      <c r="F382" s="60"/>
      <c r="G382" s="60"/>
      <c r="H382" s="60"/>
      <c r="I382" s="8"/>
      <c r="M382" s="54"/>
      <c r="N382" s="54"/>
    </row>
    <row r="383" spans="1:14">
      <c r="A383" s="107"/>
      <c r="B383" s="108"/>
      <c r="C383" s="108"/>
      <c r="D383" s="108"/>
      <c r="E383" s="108"/>
      <c r="F383" s="60"/>
      <c r="G383" s="60"/>
      <c r="H383" s="60"/>
      <c r="I383" s="8"/>
      <c r="M383" s="54"/>
      <c r="N383" s="54"/>
    </row>
    <row r="384" spans="1:14">
      <c r="A384" s="107"/>
      <c r="B384" s="108"/>
      <c r="C384" s="108"/>
      <c r="D384" s="108"/>
      <c r="E384" s="108"/>
      <c r="F384" s="60"/>
      <c r="G384" s="60"/>
      <c r="H384" s="60"/>
      <c r="I384" s="8"/>
      <c r="M384" s="54"/>
      <c r="N384" s="54"/>
    </row>
    <row r="385" spans="1:14">
      <c r="A385" s="107"/>
      <c r="B385" s="108"/>
      <c r="C385" s="108"/>
      <c r="D385" s="108"/>
      <c r="E385" s="108"/>
      <c r="F385" s="60"/>
      <c r="G385" s="60"/>
      <c r="H385" s="60"/>
      <c r="I385" s="8"/>
      <c r="M385" s="54"/>
      <c r="N385" s="54"/>
    </row>
    <row r="386" spans="1:14">
      <c r="A386" s="107"/>
      <c r="B386" s="108"/>
      <c r="C386" s="108"/>
      <c r="D386" s="108"/>
      <c r="E386" s="108"/>
      <c r="F386" s="60"/>
      <c r="G386" s="60"/>
      <c r="H386" s="60"/>
      <c r="I386" s="8"/>
      <c r="M386" s="54"/>
      <c r="N386" s="54"/>
    </row>
    <row r="387" spans="1:14">
      <c r="A387" s="107"/>
      <c r="B387" s="108"/>
      <c r="C387" s="108"/>
      <c r="D387" s="108"/>
      <c r="E387" s="108"/>
      <c r="F387" s="60"/>
      <c r="G387" s="60"/>
      <c r="H387" s="60"/>
      <c r="I387" s="8"/>
      <c r="M387" s="54"/>
      <c r="N387" s="54"/>
    </row>
    <row r="388" spans="1:14">
      <c r="A388" s="107"/>
      <c r="B388" s="108"/>
      <c r="C388" s="108"/>
      <c r="D388" s="108"/>
      <c r="E388" s="108"/>
      <c r="F388" s="60"/>
      <c r="G388" s="60"/>
      <c r="H388" s="60"/>
      <c r="I388" s="8"/>
      <c r="M388" s="54"/>
      <c r="N388" s="54"/>
    </row>
    <row r="389" spans="1:14">
      <c r="A389" s="107"/>
      <c r="B389" s="108"/>
      <c r="C389" s="108"/>
      <c r="D389" s="108"/>
      <c r="E389" s="108"/>
      <c r="F389" s="60"/>
      <c r="G389" s="60"/>
      <c r="H389" s="60"/>
      <c r="I389" s="8"/>
      <c r="M389" s="54"/>
      <c r="N389" s="54"/>
    </row>
    <row r="390" spans="1:14">
      <c r="A390" s="107"/>
      <c r="B390" s="108"/>
      <c r="C390" s="108"/>
      <c r="D390" s="108"/>
      <c r="E390" s="108"/>
      <c r="F390" s="60"/>
      <c r="G390" s="60"/>
      <c r="H390" s="60"/>
      <c r="I390" s="8"/>
      <c r="M390" s="54"/>
      <c r="N390" s="54"/>
    </row>
    <row r="391" spans="1:14">
      <c r="A391" s="107"/>
      <c r="B391" s="108"/>
      <c r="C391" s="108"/>
      <c r="D391" s="108"/>
      <c r="E391" s="108"/>
      <c r="F391" s="60"/>
      <c r="G391" s="60"/>
      <c r="H391" s="60"/>
      <c r="I391" s="8"/>
      <c r="M391" s="54"/>
      <c r="N391" s="54"/>
    </row>
    <row r="392" spans="1:14">
      <c r="A392" s="107"/>
      <c r="B392" s="108"/>
      <c r="C392" s="108"/>
      <c r="D392" s="108"/>
      <c r="E392" s="108"/>
      <c r="F392" s="60"/>
      <c r="G392" s="60"/>
      <c r="H392" s="60"/>
      <c r="I392" s="8"/>
      <c r="M392" s="54"/>
      <c r="N392" s="54"/>
    </row>
    <row r="393" spans="1:14">
      <c r="A393" s="107"/>
      <c r="B393" s="108"/>
      <c r="C393" s="108"/>
      <c r="D393" s="108"/>
      <c r="E393" s="108"/>
      <c r="F393" s="60"/>
      <c r="G393" s="60"/>
      <c r="H393" s="60"/>
      <c r="I393" s="8"/>
      <c r="M393" s="54"/>
      <c r="N393" s="54"/>
    </row>
    <row r="394" spans="1:14">
      <c r="A394" s="107"/>
      <c r="B394" s="108"/>
      <c r="C394" s="108"/>
      <c r="D394" s="108"/>
      <c r="E394" s="108"/>
      <c r="F394" s="60"/>
      <c r="G394" s="60"/>
      <c r="H394" s="60"/>
      <c r="I394" s="8"/>
      <c r="M394" s="54"/>
      <c r="N394" s="54"/>
    </row>
    <row r="395" spans="1:14">
      <c r="A395" s="107"/>
      <c r="B395" s="108"/>
      <c r="C395" s="108"/>
      <c r="D395" s="108"/>
      <c r="E395" s="108"/>
      <c r="F395" s="60"/>
      <c r="G395" s="60"/>
      <c r="H395" s="60"/>
      <c r="I395" s="8"/>
      <c r="M395" s="54"/>
      <c r="N395" s="54"/>
    </row>
    <row r="396" spans="1:14">
      <c r="A396" s="107"/>
      <c r="B396" s="108"/>
      <c r="C396" s="108"/>
      <c r="D396" s="108"/>
      <c r="E396" s="108"/>
      <c r="F396" s="60"/>
      <c r="G396" s="60"/>
      <c r="H396" s="60"/>
      <c r="I396" s="8"/>
      <c r="M396" s="54"/>
      <c r="N396" s="54"/>
    </row>
    <row r="397" spans="1:14">
      <c r="A397" s="107"/>
      <c r="B397" s="108"/>
      <c r="C397" s="108"/>
      <c r="D397" s="108"/>
      <c r="E397" s="108"/>
      <c r="F397" s="60"/>
      <c r="G397" s="60"/>
      <c r="H397" s="60"/>
      <c r="I397" s="8"/>
      <c r="M397" s="54"/>
      <c r="N397" s="54"/>
    </row>
    <row r="398" spans="1:14">
      <c r="A398" s="107"/>
      <c r="B398" s="108"/>
      <c r="C398" s="108"/>
      <c r="D398" s="108"/>
      <c r="E398" s="108"/>
      <c r="F398" s="60"/>
      <c r="G398" s="60"/>
      <c r="H398" s="60"/>
      <c r="I398" s="8"/>
      <c r="M398" s="54"/>
      <c r="N398" s="54"/>
    </row>
    <row r="399" spans="1:14">
      <c r="A399" s="107"/>
      <c r="B399" s="108"/>
      <c r="C399" s="108"/>
      <c r="D399" s="108"/>
      <c r="E399" s="108"/>
      <c r="F399" s="60"/>
      <c r="G399" s="60"/>
      <c r="H399" s="60"/>
      <c r="I399" s="8"/>
      <c r="M399" s="112"/>
      <c r="N399" s="112"/>
    </row>
    <row r="400" spans="1:14">
      <c r="A400" s="107"/>
      <c r="B400" s="108"/>
      <c r="C400" s="108"/>
      <c r="D400" s="108"/>
      <c r="E400" s="108"/>
      <c r="F400" s="60"/>
      <c r="G400" s="60"/>
      <c r="H400" s="60"/>
      <c r="I400" s="8"/>
    </row>
    <row r="401" spans="1:9">
      <c r="A401" s="107"/>
      <c r="B401" s="108"/>
      <c r="C401" s="108"/>
      <c r="D401" s="108"/>
      <c r="E401" s="108"/>
      <c r="F401" s="60"/>
      <c r="G401" s="60"/>
      <c r="H401" s="60"/>
      <c r="I401" s="8"/>
    </row>
    <row r="402" spans="1:9">
      <c r="A402" s="107"/>
      <c r="B402" s="108"/>
      <c r="C402" s="108"/>
      <c r="D402" s="108"/>
      <c r="E402" s="108"/>
      <c r="F402" s="60"/>
      <c r="G402" s="60"/>
      <c r="H402" s="60"/>
      <c r="I402" s="8"/>
    </row>
    <row r="403" spans="1:9">
      <c r="A403" s="107"/>
      <c r="B403" s="108"/>
      <c r="C403" s="108"/>
      <c r="D403" s="108"/>
      <c r="E403" s="108"/>
      <c r="F403" s="60"/>
      <c r="G403" s="60"/>
      <c r="H403" s="60"/>
      <c r="I403" s="8"/>
    </row>
    <row r="404" spans="1:9">
      <c r="A404" s="107"/>
      <c r="B404" s="108"/>
      <c r="C404" s="108"/>
      <c r="D404" s="108"/>
      <c r="E404" s="108"/>
      <c r="F404" s="60"/>
      <c r="G404" s="60"/>
      <c r="H404" s="60"/>
      <c r="I404" s="8"/>
    </row>
    <row r="405" spans="1:9">
      <c r="A405" s="107"/>
      <c r="B405" s="108"/>
      <c r="C405" s="108"/>
      <c r="D405" s="108"/>
      <c r="E405" s="108"/>
      <c r="F405" s="60"/>
      <c r="G405" s="60"/>
      <c r="H405" s="60"/>
      <c r="I405" s="8"/>
    </row>
    <row r="406" spans="1:9">
      <c r="A406" s="107"/>
      <c r="B406" s="108"/>
      <c r="C406" s="108"/>
      <c r="D406" s="108"/>
      <c r="E406" s="108"/>
      <c r="F406" s="60"/>
      <c r="G406" s="60"/>
      <c r="H406" s="60"/>
      <c r="I406" s="8"/>
    </row>
    <row r="407" spans="1:9">
      <c r="A407" s="107"/>
      <c r="B407" s="108"/>
      <c r="C407" s="108"/>
      <c r="D407" s="108"/>
      <c r="E407" s="108"/>
      <c r="F407" s="60"/>
      <c r="G407" s="60"/>
      <c r="H407" s="60"/>
      <c r="I407" s="8"/>
    </row>
    <row r="408" spans="1:9">
      <c r="A408" s="107"/>
      <c r="B408" s="108"/>
      <c r="C408" s="108"/>
      <c r="D408" s="108"/>
      <c r="E408" s="108"/>
      <c r="F408" s="60"/>
      <c r="G408" s="60"/>
      <c r="H408" s="60"/>
      <c r="I408" s="8"/>
    </row>
    <row r="409" spans="1:9">
      <c r="A409" s="107"/>
      <c r="B409" s="108"/>
      <c r="C409" s="108"/>
      <c r="D409" s="108"/>
      <c r="E409" s="108"/>
      <c r="F409" s="60"/>
      <c r="G409" s="60"/>
      <c r="H409" s="60"/>
      <c r="I409" s="8"/>
    </row>
    <row r="410" spans="1:9">
      <c r="A410" s="107"/>
      <c r="B410" s="108"/>
      <c r="C410" s="108"/>
      <c r="D410" s="108"/>
      <c r="E410" s="108"/>
      <c r="F410" s="60"/>
      <c r="G410" s="60"/>
      <c r="H410" s="60"/>
      <c r="I410" s="8"/>
    </row>
    <row r="411" spans="1:9">
      <c r="A411" s="107"/>
      <c r="B411" s="108"/>
      <c r="C411" s="108"/>
      <c r="D411" s="108"/>
      <c r="E411" s="108"/>
      <c r="F411" s="60"/>
      <c r="G411" s="60"/>
      <c r="H411" s="60"/>
      <c r="I411" s="8"/>
    </row>
    <row r="412" spans="1:9">
      <c r="A412" s="107"/>
      <c r="B412" s="108"/>
      <c r="C412" s="108"/>
      <c r="D412" s="108"/>
      <c r="E412" s="108"/>
      <c r="F412" s="60"/>
      <c r="G412" s="60"/>
      <c r="H412" s="60"/>
      <c r="I412" s="8"/>
    </row>
    <row r="413" spans="1:9">
      <c r="A413" s="107"/>
      <c r="B413" s="108"/>
      <c r="C413" s="108"/>
      <c r="D413" s="108"/>
      <c r="E413" s="108"/>
      <c r="F413" s="60"/>
      <c r="G413" s="60"/>
      <c r="H413" s="60"/>
      <c r="I413" s="8"/>
    </row>
    <row r="414" spans="1:9">
      <c r="A414" s="107"/>
      <c r="B414" s="108"/>
      <c r="C414" s="108"/>
      <c r="D414" s="108"/>
      <c r="E414" s="108"/>
      <c r="F414" s="60"/>
      <c r="G414" s="60"/>
      <c r="H414" s="60"/>
      <c r="I414" s="8"/>
    </row>
    <row r="415" spans="1:9">
      <c r="A415" s="107"/>
      <c r="B415" s="108"/>
      <c r="C415" s="108"/>
      <c r="D415" s="108"/>
      <c r="E415" s="108"/>
      <c r="F415" s="60"/>
      <c r="G415" s="60"/>
      <c r="H415" s="60"/>
      <c r="I415" s="8"/>
    </row>
    <row r="416" spans="1:9">
      <c r="A416" s="107"/>
      <c r="B416" s="108"/>
      <c r="C416" s="108"/>
      <c r="D416" s="108"/>
      <c r="E416" s="108"/>
      <c r="F416" s="60"/>
      <c r="G416" s="60"/>
      <c r="H416" s="60"/>
      <c r="I416" s="8"/>
    </row>
    <row r="417" spans="1:9">
      <c r="A417" s="107"/>
      <c r="B417" s="108"/>
      <c r="C417" s="108"/>
      <c r="D417" s="108"/>
      <c r="E417" s="108"/>
      <c r="F417" s="60"/>
      <c r="G417" s="60"/>
      <c r="H417" s="60"/>
      <c r="I417" s="8"/>
    </row>
    <row r="418" spans="1:9">
      <c r="A418" s="107"/>
      <c r="B418" s="108"/>
      <c r="C418" s="108"/>
      <c r="D418" s="108"/>
      <c r="E418" s="108"/>
      <c r="F418" s="60"/>
      <c r="G418" s="60"/>
      <c r="H418" s="60"/>
      <c r="I418" s="8"/>
    </row>
    <row r="419" spans="1:9">
      <c r="A419" s="107"/>
      <c r="B419" s="108"/>
      <c r="C419" s="108"/>
      <c r="D419" s="108"/>
      <c r="E419" s="108"/>
      <c r="F419" s="60"/>
      <c r="G419" s="60"/>
      <c r="H419" s="60"/>
      <c r="I419" s="8"/>
    </row>
    <row r="420" spans="1:9">
      <c r="A420" s="107"/>
      <c r="B420" s="108"/>
      <c r="C420" s="108"/>
      <c r="D420" s="108"/>
      <c r="E420" s="108"/>
      <c r="F420" s="60"/>
      <c r="G420" s="60"/>
      <c r="H420" s="60"/>
      <c r="I420" s="8"/>
    </row>
    <row r="421" spans="1:9">
      <c r="A421" s="107"/>
      <c r="B421" s="108"/>
      <c r="C421" s="108"/>
      <c r="D421" s="108"/>
      <c r="E421" s="108"/>
      <c r="F421" s="60"/>
      <c r="G421" s="60"/>
      <c r="H421" s="60"/>
      <c r="I421" s="8"/>
    </row>
    <row r="422" spans="1:9">
      <c r="A422" s="107"/>
      <c r="B422" s="108"/>
      <c r="C422" s="108"/>
      <c r="D422" s="108"/>
      <c r="E422" s="108"/>
      <c r="F422" s="60"/>
      <c r="G422" s="60"/>
      <c r="H422" s="60"/>
      <c r="I422" s="8"/>
    </row>
    <row r="423" spans="1:9">
      <c r="A423" s="107"/>
      <c r="B423" s="108"/>
      <c r="C423" s="108"/>
      <c r="D423" s="108"/>
      <c r="E423" s="108"/>
      <c r="F423" s="60"/>
      <c r="G423" s="60"/>
      <c r="H423" s="60"/>
      <c r="I423" s="8"/>
    </row>
    <row r="424" spans="1:9">
      <c r="A424" s="107"/>
      <c r="B424" s="108"/>
      <c r="C424" s="108"/>
      <c r="D424" s="108"/>
      <c r="E424" s="108"/>
      <c r="F424" s="60"/>
      <c r="G424" s="60"/>
      <c r="H424" s="60"/>
      <c r="I424" s="8"/>
    </row>
    <row r="425" spans="1:9">
      <c r="A425" s="107"/>
      <c r="B425" s="108"/>
      <c r="C425" s="108"/>
      <c r="D425" s="108"/>
      <c r="E425" s="108"/>
      <c r="F425" s="60"/>
      <c r="G425" s="60"/>
      <c r="H425" s="60"/>
      <c r="I425" s="8"/>
    </row>
    <row r="426" spans="1:9">
      <c r="A426" s="107"/>
      <c r="B426" s="108"/>
      <c r="C426" s="108"/>
      <c r="D426" s="108"/>
      <c r="E426" s="108"/>
      <c r="F426" s="60"/>
      <c r="G426" s="60"/>
      <c r="H426" s="60"/>
      <c r="I426" s="8"/>
    </row>
    <row r="427" spans="1:9">
      <c r="A427" s="107"/>
      <c r="B427" s="108"/>
      <c r="C427" s="108"/>
      <c r="D427" s="108"/>
      <c r="E427" s="108"/>
      <c r="F427" s="60"/>
      <c r="G427" s="60"/>
      <c r="H427" s="60"/>
      <c r="I427" s="8"/>
    </row>
    <row r="428" spans="1:9">
      <c r="A428" s="107"/>
      <c r="B428" s="108"/>
      <c r="C428" s="108"/>
      <c r="D428" s="108"/>
      <c r="E428" s="108"/>
      <c r="F428" s="60"/>
      <c r="G428" s="60"/>
      <c r="H428" s="60"/>
      <c r="I428" s="8"/>
    </row>
    <row r="429" spans="1:9">
      <c r="A429" s="107"/>
      <c r="B429" s="108"/>
      <c r="C429" s="108"/>
      <c r="D429" s="108"/>
      <c r="E429" s="108"/>
      <c r="F429" s="60"/>
      <c r="G429" s="60"/>
      <c r="H429" s="60"/>
      <c r="I429" s="8"/>
    </row>
    <row r="430" spans="1:9">
      <c r="A430" s="107"/>
      <c r="B430" s="108"/>
      <c r="C430" s="108"/>
      <c r="D430" s="108"/>
      <c r="E430" s="108"/>
      <c r="F430" s="60"/>
      <c r="G430" s="60"/>
      <c r="H430" s="60"/>
      <c r="I430" s="8"/>
    </row>
    <row r="431" spans="1:9">
      <c r="A431" s="107"/>
      <c r="B431" s="108"/>
      <c r="C431" s="108"/>
      <c r="D431" s="108"/>
      <c r="E431" s="108"/>
      <c r="F431" s="60"/>
      <c r="G431" s="60"/>
      <c r="H431" s="60"/>
      <c r="I431" s="8"/>
    </row>
    <row r="432" spans="1:9">
      <c r="A432" s="107"/>
      <c r="B432" s="108"/>
      <c r="C432" s="108"/>
      <c r="D432" s="108"/>
      <c r="E432" s="108"/>
      <c r="F432" s="60"/>
      <c r="G432" s="60"/>
      <c r="H432" s="60"/>
      <c r="I432" s="8"/>
    </row>
    <row r="433" spans="1:9">
      <c r="A433" s="107"/>
      <c r="B433" s="108"/>
      <c r="C433" s="108"/>
      <c r="D433" s="108"/>
      <c r="E433" s="108"/>
      <c r="F433" s="60"/>
      <c r="G433" s="60"/>
      <c r="H433" s="60"/>
      <c r="I433" s="8"/>
    </row>
    <row r="434" spans="1:9">
      <c r="A434" s="107"/>
      <c r="B434" s="108"/>
      <c r="C434" s="108"/>
      <c r="D434" s="108"/>
      <c r="E434" s="108"/>
      <c r="F434" s="60"/>
      <c r="G434" s="60"/>
      <c r="H434" s="60"/>
      <c r="I434" s="8"/>
    </row>
    <row r="435" spans="1:9">
      <c r="A435" s="107"/>
      <c r="B435" s="108"/>
      <c r="C435" s="108"/>
      <c r="D435" s="108"/>
      <c r="E435" s="108"/>
      <c r="F435" s="60"/>
      <c r="G435" s="60"/>
      <c r="H435" s="60"/>
      <c r="I435" s="8"/>
    </row>
    <row r="436" spans="1:9">
      <c r="A436" s="107"/>
      <c r="B436" s="108"/>
      <c r="C436" s="108"/>
      <c r="D436" s="108"/>
      <c r="E436" s="108"/>
      <c r="F436" s="60"/>
      <c r="G436" s="60"/>
      <c r="H436" s="60"/>
      <c r="I436" s="8"/>
    </row>
    <row r="437" spans="1:9">
      <c r="A437" s="107"/>
      <c r="B437" s="108"/>
      <c r="C437" s="108"/>
      <c r="D437" s="108"/>
      <c r="E437" s="108"/>
      <c r="F437" s="60"/>
      <c r="G437" s="60"/>
      <c r="H437" s="60"/>
      <c r="I437" s="8"/>
    </row>
    <row r="438" spans="1:9">
      <c r="A438" s="107"/>
      <c r="B438" s="108"/>
      <c r="C438" s="108"/>
      <c r="D438" s="108"/>
      <c r="E438" s="108"/>
      <c r="F438" s="60"/>
      <c r="G438" s="60"/>
      <c r="H438" s="60"/>
      <c r="I438" s="8"/>
    </row>
    <row r="439" spans="1:9">
      <c r="A439" s="107"/>
      <c r="B439" s="108"/>
      <c r="C439" s="108"/>
      <c r="D439" s="108"/>
      <c r="E439" s="108"/>
      <c r="F439" s="60"/>
      <c r="G439" s="60"/>
      <c r="H439" s="60"/>
      <c r="I439" s="8"/>
    </row>
    <row r="440" spans="1:9">
      <c r="A440" s="107"/>
      <c r="B440" s="108"/>
      <c r="C440" s="108"/>
      <c r="D440" s="108"/>
      <c r="E440" s="108"/>
      <c r="F440" s="60"/>
      <c r="G440" s="60"/>
      <c r="H440" s="60"/>
      <c r="I440" s="8"/>
    </row>
    <row r="441" spans="1:9">
      <c r="A441" s="107"/>
      <c r="B441" s="108"/>
      <c r="C441" s="108"/>
      <c r="D441" s="108"/>
      <c r="E441" s="108"/>
      <c r="F441" s="60"/>
      <c r="G441" s="60"/>
      <c r="H441" s="60"/>
      <c r="I441" s="8"/>
    </row>
    <row r="442" spans="1:9">
      <c r="A442" s="107"/>
      <c r="B442" s="108"/>
      <c r="C442" s="108"/>
      <c r="D442" s="108"/>
      <c r="E442" s="108"/>
      <c r="F442" s="60"/>
      <c r="G442" s="60"/>
      <c r="H442" s="60"/>
      <c r="I442" s="8"/>
    </row>
    <row r="443" spans="1:9">
      <c r="A443" s="107"/>
      <c r="B443" s="108"/>
      <c r="C443" s="108"/>
      <c r="D443" s="108"/>
      <c r="E443" s="108"/>
      <c r="F443" s="60"/>
      <c r="G443" s="60"/>
      <c r="H443" s="60"/>
      <c r="I443" s="8"/>
    </row>
    <row r="444" spans="1:9">
      <c r="A444" s="107"/>
      <c r="B444" s="108"/>
      <c r="C444" s="108"/>
      <c r="D444" s="108"/>
      <c r="E444" s="108"/>
      <c r="F444" s="60"/>
      <c r="G444" s="60"/>
      <c r="H444" s="60"/>
      <c r="I444" s="8"/>
    </row>
    <row r="445" spans="1:9">
      <c r="A445" s="107"/>
      <c r="B445" s="108"/>
      <c r="C445" s="108"/>
      <c r="D445" s="108"/>
      <c r="E445" s="108"/>
      <c r="F445" s="60"/>
      <c r="G445" s="60"/>
      <c r="H445" s="60"/>
      <c r="I445" s="8"/>
    </row>
    <row r="446" spans="1:9">
      <c r="A446" s="107"/>
      <c r="B446" s="108"/>
      <c r="C446" s="108"/>
      <c r="D446" s="108"/>
      <c r="E446" s="108"/>
      <c r="F446" s="60"/>
      <c r="G446" s="60"/>
      <c r="H446" s="60"/>
      <c r="I446" s="8"/>
    </row>
    <row r="447" spans="1:9">
      <c r="A447" s="107"/>
      <c r="B447" s="108"/>
      <c r="C447" s="108"/>
      <c r="D447" s="108"/>
      <c r="E447" s="108"/>
      <c r="F447" s="60"/>
      <c r="G447" s="60"/>
      <c r="H447" s="60"/>
      <c r="I447" s="8"/>
    </row>
    <row r="448" spans="1:9">
      <c r="A448" s="107"/>
      <c r="B448" s="108"/>
      <c r="C448" s="108"/>
      <c r="D448" s="108"/>
      <c r="E448" s="108"/>
      <c r="F448" s="60"/>
      <c r="G448" s="60"/>
      <c r="H448" s="60"/>
      <c r="I448" s="8"/>
    </row>
    <row r="449" spans="1:9">
      <c r="A449" s="107"/>
      <c r="B449" s="108"/>
      <c r="C449" s="108"/>
      <c r="D449" s="108"/>
      <c r="E449" s="108"/>
      <c r="F449" s="60"/>
      <c r="G449" s="60"/>
      <c r="H449" s="60"/>
      <c r="I449" s="8"/>
    </row>
    <row r="450" spans="1:9">
      <c r="A450" s="107"/>
      <c r="B450" s="108"/>
      <c r="C450" s="108"/>
      <c r="D450" s="108"/>
      <c r="E450" s="108"/>
      <c r="F450" s="60"/>
      <c r="G450" s="60"/>
      <c r="H450" s="60"/>
      <c r="I450" s="8"/>
    </row>
    <row r="451" spans="1:9">
      <c r="A451" s="107"/>
      <c r="B451" s="108"/>
      <c r="C451" s="108"/>
      <c r="D451" s="108"/>
      <c r="E451" s="108"/>
      <c r="F451" s="60"/>
      <c r="G451" s="60"/>
      <c r="H451" s="60"/>
      <c r="I451" s="8"/>
    </row>
    <row r="452" spans="1:9">
      <c r="A452" s="107"/>
      <c r="B452" s="108"/>
      <c r="C452" s="108"/>
      <c r="D452" s="108"/>
      <c r="E452" s="108"/>
      <c r="F452" s="60"/>
      <c r="G452" s="60"/>
      <c r="H452" s="60"/>
      <c r="I452" s="8"/>
    </row>
    <row r="453" spans="1:9">
      <c r="A453" s="107"/>
      <c r="B453" s="108"/>
      <c r="C453" s="108"/>
      <c r="D453" s="108"/>
      <c r="E453" s="108"/>
      <c r="F453" s="60"/>
      <c r="G453" s="60"/>
      <c r="H453" s="60"/>
      <c r="I453" s="8"/>
    </row>
    <row r="454" spans="1:9">
      <c r="A454" s="107"/>
      <c r="B454" s="108"/>
      <c r="C454" s="108"/>
      <c r="D454" s="108"/>
      <c r="E454" s="108"/>
      <c r="F454" s="60"/>
      <c r="G454" s="60"/>
      <c r="H454" s="60"/>
      <c r="I454" s="8"/>
    </row>
    <row r="455" spans="1:9">
      <c r="A455" s="107"/>
      <c r="B455" s="108"/>
      <c r="C455" s="108"/>
      <c r="D455" s="108"/>
      <c r="E455" s="108"/>
      <c r="F455" s="60"/>
      <c r="G455" s="60"/>
      <c r="H455" s="60"/>
      <c r="I455" s="8"/>
    </row>
    <row r="456" spans="1:9">
      <c r="A456" s="107"/>
      <c r="B456" s="108"/>
      <c r="C456" s="108"/>
      <c r="D456" s="108"/>
      <c r="E456" s="108"/>
      <c r="F456" s="60"/>
      <c r="G456" s="60"/>
      <c r="H456" s="60"/>
      <c r="I456" s="8"/>
    </row>
    <row r="457" spans="1:9">
      <c r="A457" s="107"/>
      <c r="B457" s="108"/>
      <c r="C457" s="108"/>
      <c r="D457" s="108"/>
      <c r="E457" s="108"/>
      <c r="F457" s="60"/>
      <c r="G457" s="60"/>
      <c r="H457" s="60"/>
      <c r="I457" s="8"/>
    </row>
    <row r="458" spans="1:9">
      <c r="A458" s="107"/>
      <c r="B458" s="108"/>
      <c r="C458" s="108"/>
      <c r="D458" s="108"/>
      <c r="E458" s="108"/>
      <c r="F458" s="60"/>
      <c r="G458" s="60"/>
      <c r="H458" s="60"/>
      <c r="I458" s="8"/>
    </row>
    <row r="459" spans="1:9">
      <c r="A459" s="107"/>
      <c r="B459" s="108"/>
      <c r="C459" s="108"/>
      <c r="D459" s="108"/>
      <c r="E459" s="108"/>
      <c r="F459" s="60"/>
      <c r="G459" s="60"/>
      <c r="H459" s="60"/>
      <c r="I459" s="8"/>
    </row>
    <row r="460" spans="1:9">
      <c r="A460" s="107"/>
      <c r="B460" s="108"/>
      <c r="C460" s="108"/>
      <c r="D460" s="108"/>
      <c r="E460" s="108"/>
      <c r="F460" s="60"/>
      <c r="G460" s="60"/>
      <c r="H460" s="60"/>
      <c r="I460" s="8"/>
    </row>
    <row r="461" spans="1:9">
      <c r="A461" s="107"/>
      <c r="B461" s="108"/>
      <c r="C461" s="108"/>
      <c r="D461" s="108"/>
      <c r="E461" s="108"/>
      <c r="F461" s="60"/>
      <c r="G461" s="60"/>
      <c r="H461" s="60"/>
      <c r="I461" s="8"/>
    </row>
    <row r="462" spans="1:9">
      <c r="A462" s="107"/>
      <c r="B462" s="108"/>
      <c r="C462" s="108"/>
      <c r="D462" s="108"/>
      <c r="E462" s="108"/>
      <c r="F462" s="60"/>
      <c r="G462" s="60"/>
      <c r="H462" s="60"/>
      <c r="I462" s="8"/>
    </row>
    <row r="463" spans="1:9">
      <c r="A463" s="107"/>
      <c r="B463" s="108"/>
      <c r="C463" s="108"/>
      <c r="D463" s="108"/>
      <c r="E463" s="108"/>
      <c r="F463" s="60"/>
      <c r="G463" s="60"/>
      <c r="H463" s="60"/>
      <c r="I463" s="8"/>
    </row>
    <row r="464" spans="1:9">
      <c r="A464" s="107"/>
      <c r="B464" s="108"/>
      <c r="C464" s="108"/>
      <c r="D464" s="108"/>
      <c r="E464" s="108"/>
      <c r="F464" s="60"/>
      <c r="G464" s="60"/>
      <c r="H464" s="60"/>
      <c r="I464" s="8"/>
    </row>
    <row r="465" spans="1:9">
      <c r="A465" s="107"/>
      <c r="B465" s="108"/>
      <c r="C465" s="108"/>
      <c r="D465" s="108"/>
      <c r="E465" s="108"/>
      <c r="F465" s="60"/>
      <c r="G465" s="60"/>
      <c r="H465" s="60"/>
      <c r="I465" s="8"/>
    </row>
    <row r="466" spans="1:9">
      <c r="A466" s="107"/>
      <c r="B466" s="108"/>
      <c r="C466" s="108"/>
      <c r="D466" s="108"/>
      <c r="E466" s="108"/>
      <c r="F466" s="60"/>
      <c r="G466" s="60"/>
      <c r="H466" s="60"/>
      <c r="I466" s="8"/>
    </row>
    <row r="467" spans="1:9">
      <c r="A467" s="107"/>
      <c r="B467" s="108"/>
      <c r="C467" s="108"/>
      <c r="D467" s="108"/>
      <c r="E467" s="108"/>
      <c r="F467" s="60"/>
      <c r="G467" s="60"/>
      <c r="H467" s="60"/>
      <c r="I467" s="8"/>
    </row>
    <row r="468" spans="1:9">
      <c r="A468" s="107"/>
      <c r="B468" s="108"/>
      <c r="C468" s="108"/>
      <c r="D468" s="108"/>
      <c r="E468" s="108"/>
      <c r="F468" s="60"/>
      <c r="G468" s="60"/>
      <c r="H468" s="60"/>
      <c r="I468" s="8"/>
    </row>
    <row r="469" spans="1:9">
      <c r="A469" s="107"/>
      <c r="B469" s="108"/>
      <c r="C469" s="108"/>
      <c r="D469" s="108"/>
      <c r="E469" s="108"/>
      <c r="F469" s="60"/>
      <c r="G469" s="60"/>
      <c r="H469" s="60"/>
      <c r="I469" s="8"/>
    </row>
    <row r="470" spans="1:9">
      <c r="A470" s="107"/>
      <c r="B470" s="108"/>
      <c r="C470" s="108"/>
      <c r="D470" s="108"/>
      <c r="E470" s="108"/>
      <c r="F470" s="60"/>
      <c r="G470" s="60"/>
      <c r="H470" s="60"/>
      <c r="I470" s="8"/>
    </row>
    <row r="471" spans="1:9">
      <c r="A471" s="107"/>
      <c r="B471" s="108"/>
      <c r="C471" s="108"/>
      <c r="D471" s="108"/>
      <c r="E471" s="108"/>
      <c r="F471" s="60"/>
      <c r="G471" s="60"/>
      <c r="H471" s="60"/>
      <c r="I471" s="8"/>
    </row>
    <row r="472" spans="1:9">
      <c r="A472" s="107"/>
      <c r="B472" s="108"/>
      <c r="C472" s="108"/>
      <c r="D472" s="108"/>
      <c r="E472" s="108"/>
      <c r="F472" s="60"/>
      <c r="G472" s="60"/>
      <c r="H472" s="60"/>
      <c r="I472" s="8"/>
    </row>
    <row r="473" spans="1:9">
      <c r="A473" s="107"/>
      <c r="B473" s="108"/>
      <c r="C473" s="108"/>
      <c r="D473" s="108"/>
      <c r="E473" s="108"/>
      <c r="F473" s="60"/>
      <c r="G473" s="60"/>
      <c r="H473" s="60"/>
      <c r="I473" s="8"/>
    </row>
    <row r="474" spans="1:9">
      <c r="A474" s="107"/>
      <c r="B474" s="108"/>
      <c r="C474" s="108"/>
      <c r="D474" s="108"/>
      <c r="E474" s="108"/>
      <c r="F474" s="60"/>
      <c r="G474" s="60"/>
      <c r="H474" s="60"/>
      <c r="I474" s="8"/>
    </row>
    <row r="475" spans="1:9">
      <c r="A475" s="107"/>
      <c r="B475" s="108"/>
      <c r="C475" s="108"/>
      <c r="D475" s="108"/>
      <c r="E475" s="108"/>
      <c r="F475" s="60"/>
      <c r="G475" s="60"/>
      <c r="H475" s="60"/>
      <c r="I475" s="8"/>
    </row>
    <row r="476" spans="1:9">
      <c r="A476" s="107"/>
      <c r="B476" s="108"/>
      <c r="C476" s="108"/>
      <c r="D476" s="108"/>
      <c r="E476" s="108"/>
      <c r="F476" s="60"/>
      <c r="G476" s="60"/>
      <c r="H476" s="60"/>
      <c r="I476" s="8"/>
    </row>
    <row r="477" spans="1:9">
      <c r="A477" s="107"/>
      <c r="B477" s="108"/>
      <c r="C477" s="108"/>
      <c r="D477" s="108"/>
      <c r="E477" s="108"/>
      <c r="F477" s="60"/>
      <c r="G477" s="60"/>
      <c r="H477" s="60"/>
      <c r="I477" s="8"/>
    </row>
    <row r="478" spans="1:9">
      <c r="A478" s="107"/>
      <c r="B478" s="108"/>
      <c r="C478" s="108"/>
      <c r="D478" s="108"/>
      <c r="E478" s="108"/>
      <c r="F478" s="60"/>
      <c r="G478" s="60"/>
      <c r="H478" s="60"/>
      <c r="I478" s="8"/>
    </row>
    <row r="479" spans="1:9">
      <c r="A479" s="107"/>
      <c r="B479" s="108"/>
      <c r="C479" s="108"/>
      <c r="D479" s="108"/>
      <c r="E479" s="108"/>
      <c r="F479" s="60"/>
      <c r="G479" s="60"/>
      <c r="H479" s="60"/>
      <c r="I479" s="8"/>
    </row>
    <row r="480" spans="1:9">
      <c r="A480" s="107"/>
      <c r="B480" s="108"/>
      <c r="C480" s="108"/>
      <c r="D480" s="108"/>
      <c r="E480" s="108"/>
      <c r="F480" s="60"/>
      <c r="G480" s="60"/>
      <c r="H480" s="60"/>
      <c r="I480" s="8"/>
    </row>
    <row r="481" spans="1:9">
      <c r="A481" s="107"/>
      <c r="B481" s="108"/>
      <c r="C481" s="108"/>
      <c r="D481" s="108"/>
      <c r="E481" s="108"/>
      <c r="F481" s="60"/>
      <c r="G481" s="60"/>
      <c r="H481" s="60"/>
      <c r="I481" s="8"/>
    </row>
    <row r="482" spans="1:9">
      <c r="A482" s="107"/>
      <c r="B482" s="108"/>
      <c r="C482" s="108"/>
      <c r="D482" s="108"/>
      <c r="E482" s="108"/>
      <c r="F482" s="60"/>
      <c r="G482" s="60"/>
      <c r="H482" s="60"/>
      <c r="I482" s="8"/>
    </row>
    <row r="483" spans="1:9">
      <c r="A483" s="107"/>
      <c r="B483" s="108"/>
      <c r="C483" s="108"/>
      <c r="D483" s="108"/>
      <c r="E483" s="108"/>
      <c r="F483" s="60"/>
      <c r="G483" s="60"/>
      <c r="H483" s="60"/>
      <c r="I483" s="8"/>
    </row>
    <row r="484" spans="1:9">
      <c r="A484" s="107"/>
      <c r="B484" s="108"/>
      <c r="C484" s="108"/>
      <c r="D484" s="108"/>
      <c r="E484" s="108"/>
      <c r="F484" s="60"/>
      <c r="G484" s="60"/>
      <c r="H484" s="60"/>
      <c r="I484" s="8"/>
    </row>
    <row r="485" spans="1:9">
      <c r="A485" s="107"/>
      <c r="B485" s="108"/>
      <c r="C485" s="108"/>
      <c r="D485" s="108"/>
      <c r="E485" s="108"/>
      <c r="F485" s="60"/>
      <c r="G485" s="60"/>
      <c r="H485" s="60"/>
      <c r="I485" s="8"/>
    </row>
    <row r="486" spans="1:9">
      <c r="A486" s="107"/>
      <c r="B486" s="108"/>
      <c r="C486" s="108"/>
      <c r="D486" s="108"/>
      <c r="E486" s="108"/>
      <c r="F486" s="60"/>
      <c r="G486" s="60"/>
      <c r="H486" s="60"/>
      <c r="I486" s="8"/>
    </row>
    <row r="487" spans="1:9">
      <c r="A487" s="107"/>
      <c r="B487" s="108"/>
      <c r="C487" s="108"/>
      <c r="D487" s="108"/>
      <c r="E487" s="108"/>
      <c r="F487" s="60"/>
      <c r="G487" s="60"/>
      <c r="H487" s="60"/>
      <c r="I487" s="8"/>
    </row>
    <row r="488" spans="1:9">
      <c r="A488" s="107"/>
      <c r="B488" s="108"/>
      <c r="C488" s="108"/>
      <c r="D488" s="108"/>
      <c r="E488" s="108"/>
      <c r="F488" s="60"/>
      <c r="G488" s="60"/>
      <c r="H488" s="60"/>
      <c r="I488" s="8"/>
    </row>
    <row r="489" spans="1:9">
      <c r="A489" s="107"/>
      <c r="B489" s="108"/>
      <c r="C489" s="108"/>
      <c r="D489" s="108"/>
      <c r="E489" s="108"/>
      <c r="F489" s="60"/>
      <c r="G489" s="60"/>
      <c r="H489" s="60"/>
      <c r="I489" s="8"/>
    </row>
    <row r="490" spans="1:9">
      <c r="A490" s="107"/>
      <c r="B490" s="108"/>
      <c r="C490" s="108"/>
      <c r="D490" s="108"/>
      <c r="E490" s="108"/>
      <c r="F490" s="60"/>
      <c r="G490" s="60"/>
      <c r="H490" s="60"/>
      <c r="I490" s="8"/>
    </row>
    <row r="491" spans="1:9">
      <c r="A491" s="107"/>
      <c r="B491" s="108"/>
      <c r="C491" s="108"/>
      <c r="D491" s="108"/>
      <c r="E491" s="108"/>
      <c r="F491" s="60"/>
      <c r="G491" s="60"/>
      <c r="H491" s="60"/>
      <c r="I491" s="8"/>
    </row>
    <row r="492" spans="1:9">
      <c r="A492" s="107"/>
      <c r="B492" s="108"/>
      <c r="C492" s="108"/>
      <c r="D492" s="108"/>
      <c r="E492" s="108"/>
      <c r="F492" s="60"/>
      <c r="G492" s="60"/>
      <c r="H492" s="60"/>
      <c r="I492" s="8"/>
    </row>
    <row r="493" spans="1:9">
      <c r="A493" s="107"/>
      <c r="B493" s="108"/>
      <c r="C493" s="108"/>
      <c r="D493" s="108"/>
      <c r="E493" s="108"/>
      <c r="F493" s="60"/>
      <c r="G493" s="60"/>
      <c r="H493" s="60"/>
      <c r="I493" s="8"/>
    </row>
    <row r="494" spans="1:9">
      <c r="A494" s="107"/>
      <c r="B494" s="108"/>
      <c r="C494" s="108"/>
      <c r="D494" s="108"/>
      <c r="E494" s="108"/>
      <c r="F494" s="60"/>
      <c r="G494" s="60"/>
      <c r="H494" s="60"/>
      <c r="I494" s="8"/>
    </row>
    <row r="495" spans="1:9">
      <c r="A495" s="107"/>
      <c r="B495" s="108"/>
      <c r="C495" s="108"/>
      <c r="D495" s="108"/>
      <c r="E495" s="108"/>
      <c r="F495" s="60"/>
      <c r="G495" s="60"/>
      <c r="H495" s="60"/>
      <c r="I495" s="8"/>
    </row>
    <row r="496" spans="1:9">
      <c r="A496" s="107"/>
      <c r="B496" s="108"/>
      <c r="C496" s="108"/>
      <c r="D496" s="108"/>
      <c r="E496" s="108"/>
      <c r="F496" s="60"/>
      <c r="G496" s="60"/>
      <c r="H496" s="60"/>
      <c r="I496" s="8"/>
    </row>
    <row r="497" spans="9:9">
      <c r="I497" s="8"/>
    </row>
    <row r="498" spans="9:9">
      <c r="I498" s="8"/>
    </row>
    <row r="499" spans="9:9">
      <c r="I499" s="8"/>
    </row>
    <row r="500" spans="9:9">
      <c r="I500" s="8"/>
    </row>
    <row r="501" spans="9:9">
      <c r="I501" s="8"/>
    </row>
    <row r="502" spans="9:9">
      <c r="I502" s="8"/>
    </row>
    <row r="503" spans="9:9">
      <c r="I503" s="8"/>
    </row>
    <row r="504" spans="9:9">
      <c r="I504" s="8"/>
    </row>
    <row r="505" spans="9:9">
      <c r="I505" s="8"/>
    </row>
    <row r="506" spans="9:9">
      <c r="I506" s="8"/>
    </row>
    <row r="507" spans="9:9">
      <c r="I507" s="8"/>
    </row>
    <row r="508" spans="9:9">
      <c r="I508" s="8"/>
    </row>
    <row r="509" spans="9:9">
      <c r="I509" s="8"/>
    </row>
    <row r="510" spans="9:9">
      <c r="I510" s="8"/>
    </row>
    <row r="511" spans="9:9">
      <c r="I511" s="8"/>
    </row>
    <row r="512" spans="9:9">
      <c r="I512" s="8"/>
    </row>
    <row r="513" spans="9:9">
      <c r="I513" s="8"/>
    </row>
    <row r="514" spans="9:9">
      <c r="I514" s="8"/>
    </row>
    <row r="515" spans="9:9">
      <c r="I515" s="8"/>
    </row>
    <row r="516" spans="9:9">
      <c r="I516" s="8"/>
    </row>
    <row r="517" spans="9:9">
      <c r="I517" s="8"/>
    </row>
    <row r="518" spans="9:9">
      <c r="I518" s="8"/>
    </row>
    <row r="519" spans="9:9">
      <c r="I519" s="8"/>
    </row>
    <row r="520" spans="9:9">
      <c r="I520" s="8"/>
    </row>
    <row r="521" spans="9:9">
      <c r="I521" s="8"/>
    </row>
    <row r="522" spans="9:9">
      <c r="I522" s="8"/>
    </row>
    <row r="523" spans="9:9">
      <c r="I523" s="8"/>
    </row>
    <row r="524" spans="9:9">
      <c r="I524" s="8"/>
    </row>
    <row r="525" spans="9:9">
      <c r="I525" s="8"/>
    </row>
    <row r="526" spans="9:9">
      <c r="I526" s="8"/>
    </row>
    <row r="527" spans="9:9">
      <c r="I527" s="8"/>
    </row>
    <row r="528" spans="9:9">
      <c r="I528" s="8"/>
    </row>
    <row r="529" spans="9:9">
      <c r="I529" s="8"/>
    </row>
    <row r="530" spans="9:9">
      <c r="I530" s="8"/>
    </row>
    <row r="531" spans="9:9">
      <c r="I531" s="8"/>
    </row>
    <row r="532" spans="9:9">
      <c r="I532" s="8"/>
    </row>
    <row r="533" spans="9:9">
      <c r="I533" s="8"/>
    </row>
    <row r="534" spans="9:9">
      <c r="I534" s="8"/>
    </row>
  </sheetData>
  <mergeCells count="9">
    <mergeCell ref="A7:F7"/>
    <mergeCell ref="F6:G6"/>
    <mergeCell ref="A8:F8"/>
    <mergeCell ref="A10:A12"/>
    <mergeCell ref="B10:B12"/>
    <mergeCell ref="C10:C12"/>
    <mergeCell ref="D10:D12"/>
    <mergeCell ref="E10:E12"/>
    <mergeCell ref="F10:H11"/>
  </mergeCells>
  <pageMargins left="0.59027777777777801" right="0.196527777777778" top="0.59027777777777801" bottom="0.59027777777777801" header="0.511811023622047" footer="0"/>
  <pageSetup paperSize="9" scale="92" orientation="portrait" horizontalDpi="300" verticalDpi="300" r:id="rId1"/>
  <headerFooter>
    <oddFooter>&amp;C&amp;"Arial Cyr,Обычный"&amp;P</oddFooter>
  </headerFooter>
  <colBreaks count="1" manualBreakCount="1">
    <brk id="8" max="1048575" man="1"/>
  </colBreaks>
  <ignoredErrors>
    <ignoredError sqref="C185:C18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240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Прил.9 Ведомств2024г </vt:lpstr>
      <vt:lpstr>'Прил.9 Ведомств2024г '!__xlnm._FilterDatabase</vt:lpstr>
      <vt:lpstr>'Прил.9 Ведомств2024г '!__xlnm._FilterDatabase_1</vt:lpstr>
      <vt:lpstr>'Прил.9 Ведомств2024г '!__xlnm.Print_Area</vt:lpstr>
      <vt:lpstr>'Прил.9 Ведомств2024г '!__xlnm.Print_Titles</vt:lpstr>
      <vt:lpstr>'Прил.9 Ведомств2024г '!Print_Titles_0</vt:lpstr>
      <vt:lpstr>'Прил.9 Ведомств2024г '!Print_Titles_0_0</vt:lpstr>
      <vt:lpstr>'Прил.9 Ведомств2024г '!Заголовки_для_печати</vt:lpstr>
      <vt:lpstr>'Прил.9 Ведомств2024г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6</cp:revision>
  <cp:lastPrinted>2024-08-16T12:20:01Z</cp:lastPrinted>
  <dcterms:created xsi:type="dcterms:W3CDTF">2019-11-11T13:37:51Z</dcterms:created>
  <dcterms:modified xsi:type="dcterms:W3CDTF">2025-04-15T14:49:20Z</dcterms:modified>
  <dc:language>ru-RU</dc:language>
</cp:coreProperties>
</file>