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492" yWindow="-180" windowWidth="9516" windowHeight="12432"/>
  </bookViews>
  <sheets>
    <sheet name="Лист1 (2)" sheetId="4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21" i="4"/>
  <c r="D13" l="1"/>
  <c r="D12"/>
  <c r="C12"/>
  <c r="C10" s="1"/>
  <c r="D15"/>
  <c r="D24"/>
  <c r="D23"/>
  <c r="B23"/>
  <c r="D19"/>
  <c r="D17" s="1"/>
  <c r="C19"/>
  <c r="C17" s="1"/>
  <c r="B19"/>
  <c r="B17" s="1"/>
  <c r="C15"/>
  <c r="B15"/>
  <c r="D14"/>
  <c r="B12"/>
  <c r="B10" s="1"/>
  <c r="D10" s="1"/>
</calcChain>
</file>

<file path=xl/sharedStrings.xml><?xml version="1.0" encoding="utf-8"?>
<sst xmlns="http://schemas.openxmlformats.org/spreadsheetml/2006/main" count="22" uniqueCount="21">
  <si>
    <t xml:space="preserve"> Наименование показателя</t>
  </si>
  <si>
    <t>Утвержденный дорожный фонд
(тысяч рублей)</t>
  </si>
  <si>
    <t>Кассовое исполнение дорожного фонда
 (тысяч рублей)</t>
  </si>
  <si>
    <t>Размер неиспользованного дорожного фонда
(тысяч рублей)</t>
  </si>
  <si>
    <t>Объем доходов бюджета от источников, определенных решением Совета депутатов о создании дорожного фонда, всего</t>
  </si>
  <si>
    <t>в том числе:</t>
  </si>
  <si>
    <t>Местный бюджет</t>
  </si>
  <si>
    <t>Акцизы по подакцизным товарам (продукции), производимым на территории Российской Федерации</t>
  </si>
  <si>
    <t>Областной бюджет</t>
  </si>
  <si>
    <t>Безвозмездные поступления из бюджетов бюджетной системы Российской Федерации на финансовое обеспечение дорожной деятельности</t>
  </si>
  <si>
    <t>Объем средств дорожного фонда, всего</t>
  </si>
  <si>
    <t>Проведение мероприятий в области дорожного хозяйства в целях государственной регистрации прав на объекты недвижимости дорожного хозяйства</t>
  </si>
  <si>
    <t>Проведение мероприятий по ремонту улиц, дорог, тротуаров, дворовых территорий и других мероприятий по поддержанию существующей сети автомобильных дорог</t>
  </si>
  <si>
    <t>Проведение мероприятий по капитальному ремонту и ремонту автомобильных дорог общего пользования местного значения (софинансирование)</t>
  </si>
  <si>
    <t>Проведение мероприятий по капитальному ремонту и ремонту автомобильных дорог общего пользования местного значения</t>
  </si>
  <si>
    <t>Приложение №6</t>
  </si>
  <si>
    <t>Остатки средств дорожного фонда на 01 января 2024 года</t>
  </si>
  <si>
    <t>Местный бюджет, в том числе за счет остатков местного бюджета на 01.01.2024 г.</t>
  </si>
  <si>
    <t>Областной бюджет, в том числе за счет остатков областного бюджета на 01.01.2024 г.</t>
  </si>
  <si>
    <t>ОТЧЕТ 
об использовании средств дорожного фонда бюджета   Вындиноостровского сельского поселения Волховского муниципального района за 2024 год</t>
  </si>
  <si>
    <t xml:space="preserve"> к решению Совета депутатов 
 Вындиноостровского сельского поселения
 от 28.04.2025г. №20 </t>
  </si>
</sst>
</file>

<file path=xl/styles.xml><?xml version="1.0" encoding="utf-8"?>
<styleSheet xmlns="http://schemas.openxmlformats.org/spreadsheetml/2006/main">
  <numFmts count="1">
    <numFmt numFmtId="164" formatCode="#,##0.0"/>
  </numFmts>
  <fonts count="15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Arial Cyr"/>
      <family val="2"/>
      <charset val="204"/>
    </font>
    <font>
      <b/>
      <sz val="9"/>
      <name val="Arial Cyr"/>
      <charset val="204"/>
    </font>
    <font>
      <sz val="9"/>
      <name val="Arial Cyr"/>
      <charset val="204"/>
    </font>
    <font>
      <b/>
      <sz val="10"/>
      <name val="Arial Cyr"/>
      <charset val="204"/>
    </font>
    <font>
      <b/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71">
    <xf numFmtId="0" fontId="0" fillId="0" borderId="0" xfId="0"/>
    <xf numFmtId="49" fontId="2" fillId="0" borderId="0" xfId="1" applyNumberFormat="1" applyFont="1" applyFill="1" applyAlignment="1">
      <alignment horizontal="center" vertical="center"/>
    </xf>
    <xf numFmtId="49" fontId="3" fillId="0" borderId="0" xfId="1" applyNumberFormat="1" applyFont="1" applyFill="1" applyAlignment="1">
      <alignment horizontal="right" vertical="center"/>
    </xf>
    <xf numFmtId="49" fontId="3" fillId="0" borderId="0" xfId="1" applyNumberFormat="1" applyFont="1" applyFill="1" applyAlignment="1">
      <alignment horizontal="left" vertical="center"/>
    </xf>
    <xf numFmtId="0" fontId="2" fillId="0" borderId="0" xfId="2" applyFont="1" applyFill="1" applyAlignment="1">
      <alignment horizontal="right" vertical="center"/>
    </xf>
    <xf numFmtId="49" fontId="2" fillId="0" borderId="0" xfId="1" applyNumberFormat="1" applyFont="1" applyFill="1" applyAlignment="1">
      <alignment vertical="center"/>
    </xf>
    <xf numFmtId="0" fontId="2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49" fontId="5" fillId="0" borderId="0" xfId="1" applyNumberFormat="1" applyFont="1" applyFill="1" applyAlignment="1">
      <alignment vertical="center"/>
    </xf>
    <xf numFmtId="49" fontId="5" fillId="0" borderId="0" xfId="1" applyNumberFormat="1" applyFont="1" applyFill="1" applyAlignment="1">
      <alignment horizontal="center" vertical="center"/>
    </xf>
    <xf numFmtId="0" fontId="2" fillId="0" borderId="0" xfId="2" applyFont="1" applyFill="1" applyBorder="1" applyAlignment="1">
      <alignment horizontal="right" vertical="center"/>
    </xf>
    <xf numFmtId="164" fontId="2" fillId="0" borderId="0" xfId="2" applyNumberFormat="1" applyFont="1" applyAlignment="1">
      <alignment horizontal="right" vertical="center"/>
    </xf>
    <xf numFmtId="0" fontId="6" fillId="0" borderId="0" xfId="1" applyFont="1" applyFill="1" applyBorder="1" applyAlignment="1">
      <alignment vertical="center" wrapText="1"/>
    </xf>
    <xf numFmtId="0" fontId="7" fillId="0" borderId="0" xfId="1" applyFont="1" applyFill="1" applyAlignment="1">
      <alignment vertical="center"/>
    </xf>
    <xf numFmtId="0" fontId="8" fillId="0" borderId="1" xfId="2" applyFont="1" applyBorder="1" applyAlignment="1">
      <alignment horizontal="center" vertical="center"/>
    </xf>
    <xf numFmtId="49" fontId="8" fillId="0" borderId="2" xfId="2" applyNumberFormat="1" applyFont="1" applyBorder="1" applyAlignment="1">
      <alignment horizontal="center" vertical="center" wrapText="1"/>
    </xf>
    <xf numFmtId="49" fontId="8" fillId="0" borderId="3" xfId="2" applyNumberFormat="1" applyFont="1" applyBorder="1" applyAlignment="1">
      <alignment horizontal="center" vertical="center" wrapText="1"/>
    </xf>
    <xf numFmtId="49" fontId="8" fillId="0" borderId="4" xfId="2" applyNumberFormat="1" applyFont="1" applyBorder="1" applyAlignment="1">
      <alignment horizontal="center" vertical="center" wrapText="1"/>
    </xf>
    <xf numFmtId="0" fontId="4" fillId="0" borderId="0" xfId="2" applyAlignment="1">
      <alignment vertical="center"/>
    </xf>
    <xf numFmtId="49" fontId="9" fillId="2" borderId="5" xfId="2" applyNumberFormat="1" applyFont="1" applyFill="1" applyBorder="1" applyAlignment="1">
      <alignment horizontal="left" vertical="center" wrapText="1"/>
    </xf>
    <xf numFmtId="164" fontId="9" fillId="2" borderId="6" xfId="2" applyNumberFormat="1" applyFont="1" applyFill="1" applyBorder="1" applyAlignment="1">
      <alignment horizontal="right" vertical="center"/>
    </xf>
    <xf numFmtId="164" fontId="9" fillId="2" borderId="7" xfId="2" applyNumberFormat="1" applyFont="1" applyFill="1" applyBorder="1" applyAlignment="1">
      <alignment horizontal="right" vertical="center"/>
    </xf>
    <xf numFmtId="164" fontId="9" fillId="2" borderId="8" xfId="2" applyNumberFormat="1" applyFont="1" applyFill="1" applyBorder="1" applyAlignment="1">
      <alignment horizontal="right" vertical="center"/>
    </xf>
    <xf numFmtId="4" fontId="4" fillId="0" borderId="0" xfId="2" applyNumberFormat="1" applyAlignment="1">
      <alignment vertical="center"/>
    </xf>
    <xf numFmtId="49" fontId="10" fillId="0" borderId="9" xfId="2" applyNumberFormat="1" applyFont="1" applyBorder="1" applyAlignment="1">
      <alignment horizontal="left" vertical="center" wrapText="1"/>
    </xf>
    <xf numFmtId="164" fontId="9" fillId="0" borderId="10" xfId="2" applyNumberFormat="1" applyFont="1" applyBorder="1" applyAlignment="1">
      <alignment horizontal="right" vertical="center"/>
    </xf>
    <xf numFmtId="164" fontId="9" fillId="0" borderId="11" xfId="2" applyNumberFormat="1" applyFont="1" applyBorder="1" applyAlignment="1">
      <alignment horizontal="right" vertical="center"/>
    </xf>
    <xf numFmtId="164" fontId="9" fillId="0" borderId="12" xfId="2" applyNumberFormat="1" applyFont="1" applyBorder="1" applyAlignment="1">
      <alignment horizontal="right" vertical="center"/>
    </xf>
    <xf numFmtId="49" fontId="9" fillId="3" borderId="13" xfId="2" applyNumberFormat="1" applyFont="1" applyFill="1" applyBorder="1" applyAlignment="1">
      <alignment horizontal="left" vertical="center" wrapText="1"/>
    </xf>
    <xf numFmtId="164" fontId="9" fillId="3" borderId="14" xfId="2" applyNumberFormat="1" applyFont="1" applyFill="1" applyBorder="1" applyAlignment="1">
      <alignment horizontal="right" vertical="center"/>
    </xf>
    <xf numFmtId="164" fontId="9" fillId="3" borderId="15" xfId="2" applyNumberFormat="1" applyFont="1" applyFill="1" applyBorder="1" applyAlignment="1">
      <alignment horizontal="right" vertical="center"/>
    </xf>
    <xf numFmtId="164" fontId="9" fillId="3" borderId="16" xfId="2" applyNumberFormat="1" applyFont="1" applyFill="1" applyBorder="1" applyAlignment="1">
      <alignment horizontal="right" vertical="center"/>
    </xf>
    <xf numFmtId="0" fontId="11" fillId="0" borderId="0" xfId="2" applyFont="1" applyAlignment="1">
      <alignment vertical="center"/>
    </xf>
    <xf numFmtId="49" fontId="10" fillId="0" borderId="17" xfId="2" applyNumberFormat="1" applyFont="1" applyBorder="1" applyAlignment="1">
      <alignment horizontal="left" vertical="center" wrapText="1"/>
    </xf>
    <xf numFmtId="164" fontId="10" fillId="0" borderId="18" xfId="2" applyNumberFormat="1" applyFont="1" applyBorder="1" applyAlignment="1">
      <alignment horizontal="right" vertical="center"/>
    </xf>
    <xf numFmtId="164" fontId="10" fillId="0" borderId="11" xfId="2" applyNumberFormat="1" applyFont="1" applyBorder="1" applyAlignment="1">
      <alignment horizontal="right" vertical="center"/>
    </xf>
    <xf numFmtId="0" fontId="4" fillId="0" borderId="0" xfId="2" applyFont="1" applyAlignment="1">
      <alignment vertical="center"/>
    </xf>
    <xf numFmtId="164" fontId="10" fillId="0" borderId="19" xfId="2" applyNumberFormat="1" applyFont="1" applyBorder="1" applyAlignment="1">
      <alignment horizontal="right" vertical="center" wrapText="1"/>
    </xf>
    <xf numFmtId="164" fontId="10" fillId="0" borderId="20" xfId="2" applyNumberFormat="1" applyFont="1" applyBorder="1" applyAlignment="1">
      <alignment horizontal="right" vertical="center"/>
    </xf>
    <xf numFmtId="164" fontId="10" fillId="0" borderId="21" xfId="2" applyNumberFormat="1" applyFont="1" applyBorder="1" applyAlignment="1">
      <alignment horizontal="right" vertical="center"/>
    </xf>
    <xf numFmtId="49" fontId="10" fillId="0" borderId="23" xfId="2" applyNumberFormat="1" applyFont="1" applyBorder="1" applyAlignment="1">
      <alignment horizontal="left" vertical="center" wrapText="1"/>
    </xf>
    <xf numFmtId="164" fontId="10" fillId="0" borderId="14" xfId="2" applyNumberFormat="1" applyFont="1" applyBorder="1" applyAlignment="1">
      <alignment horizontal="right" vertical="center" wrapText="1"/>
    </xf>
    <xf numFmtId="164" fontId="10" fillId="0" borderId="15" xfId="2" applyNumberFormat="1" applyFont="1" applyBorder="1" applyAlignment="1">
      <alignment horizontal="right" vertical="center" wrapText="1"/>
    </xf>
    <xf numFmtId="164" fontId="10" fillId="0" borderId="24" xfId="2" applyNumberFormat="1" applyFont="1" applyBorder="1" applyAlignment="1">
      <alignment horizontal="right" vertical="center" wrapText="1"/>
    </xf>
    <xf numFmtId="0" fontId="12" fillId="0" borderId="0" xfId="1" applyFont="1" applyFill="1" applyBorder="1" applyAlignment="1">
      <alignment vertical="center" wrapText="1"/>
    </xf>
    <xf numFmtId="0" fontId="13" fillId="0" borderId="0" xfId="1" applyFont="1" applyFill="1" applyBorder="1" applyAlignment="1">
      <alignment horizontal="center" vertical="center" wrapText="1"/>
    </xf>
    <xf numFmtId="49" fontId="5" fillId="0" borderId="0" xfId="1" applyNumberFormat="1" applyFont="1" applyFill="1" applyAlignment="1">
      <alignment horizontal="left" vertical="center"/>
    </xf>
    <xf numFmtId="49" fontId="10" fillId="0" borderId="15" xfId="2" applyNumberFormat="1" applyFont="1" applyBorder="1" applyAlignment="1">
      <alignment horizontal="left" vertical="center" wrapText="1"/>
    </xf>
    <xf numFmtId="164" fontId="10" fillId="0" borderId="15" xfId="2" applyNumberFormat="1" applyFont="1" applyBorder="1" applyAlignment="1">
      <alignment horizontal="right" vertical="center"/>
    </xf>
    <xf numFmtId="49" fontId="10" fillId="0" borderId="25" xfId="2" applyNumberFormat="1" applyFont="1" applyBorder="1" applyAlignment="1">
      <alignment horizontal="left" vertical="center" wrapText="1"/>
    </xf>
    <xf numFmtId="164" fontId="10" fillId="0" borderId="25" xfId="2" applyNumberFormat="1" applyFont="1" applyBorder="1" applyAlignment="1">
      <alignment horizontal="right" vertical="center" wrapText="1"/>
    </xf>
    <xf numFmtId="164" fontId="10" fillId="0" borderId="26" xfId="2" applyNumberFormat="1" applyFont="1" applyBorder="1" applyAlignment="1">
      <alignment horizontal="right" vertical="center" wrapText="1"/>
    </xf>
    <xf numFmtId="164" fontId="10" fillId="0" borderId="27" xfId="2" applyNumberFormat="1" applyFont="1" applyBorder="1" applyAlignment="1">
      <alignment horizontal="right" vertical="center" wrapText="1"/>
    </xf>
    <xf numFmtId="49" fontId="10" fillId="0" borderId="20" xfId="2" applyNumberFormat="1" applyFont="1" applyBorder="1" applyAlignment="1">
      <alignment horizontal="left" vertical="center" wrapText="1"/>
    </xf>
    <xf numFmtId="164" fontId="10" fillId="0" borderId="20" xfId="2" applyNumberFormat="1" applyFont="1" applyBorder="1" applyAlignment="1">
      <alignment horizontal="right" vertical="center" wrapText="1"/>
    </xf>
    <xf numFmtId="164" fontId="10" fillId="0" borderId="21" xfId="2" applyNumberFormat="1" applyFont="1" applyBorder="1" applyAlignment="1">
      <alignment horizontal="right" vertical="center" wrapText="1"/>
    </xf>
    <xf numFmtId="164" fontId="10" fillId="0" borderId="28" xfId="2" applyNumberFormat="1" applyFont="1" applyBorder="1" applyAlignment="1">
      <alignment horizontal="right" vertical="center" wrapText="1"/>
    </xf>
    <xf numFmtId="164" fontId="9" fillId="4" borderId="12" xfId="2" applyNumberFormat="1" applyFont="1" applyFill="1" applyBorder="1" applyAlignment="1">
      <alignment horizontal="right" vertical="center"/>
    </xf>
    <xf numFmtId="164" fontId="9" fillId="3" borderId="22" xfId="2" applyNumberFormat="1" applyFont="1" applyFill="1" applyBorder="1" applyAlignment="1">
      <alignment horizontal="right" vertical="center"/>
    </xf>
    <xf numFmtId="49" fontId="9" fillId="5" borderId="5" xfId="2" applyNumberFormat="1" applyFont="1" applyFill="1" applyBorder="1" applyAlignment="1">
      <alignment horizontal="left" vertical="center" wrapText="1"/>
    </xf>
    <xf numFmtId="164" fontId="9" fillId="5" borderId="6" xfId="2" applyNumberFormat="1" applyFont="1" applyFill="1" applyBorder="1" applyAlignment="1">
      <alignment horizontal="right" vertical="center"/>
    </xf>
    <xf numFmtId="164" fontId="9" fillId="5" borderId="7" xfId="2" applyNumberFormat="1" applyFont="1" applyFill="1" applyBorder="1" applyAlignment="1">
      <alignment horizontal="right" vertical="center"/>
    </xf>
    <xf numFmtId="164" fontId="9" fillId="5" borderId="22" xfId="2" applyNumberFormat="1" applyFont="1" applyFill="1" applyBorder="1" applyAlignment="1">
      <alignment horizontal="right" vertical="center"/>
    </xf>
    <xf numFmtId="0" fontId="11" fillId="3" borderId="0" xfId="2" applyFont="1" applyFill="1" applyAlignment="1">
      <alignment vertical="center"/>
    </xf>
    <xf numFmtId="4" fontId="4" fillId="4" borderId="0" xfId="2" applyNumberFormat="1" applyFont="1" applyFill="1" applyAlignment="1">
      <alignment vertical="center"/>
    </xf>
    <xf numFmtId="0" fontId="4" fillId="4" borderId="0" xfId="2" applyFont="1" applyFill="1" applyAlignment="1">
      <alignment vertical="center"/>
    </xf>
    <xf numFmtId="4" fontId="11" fillId="4" borderId="0" xfId="2" applyNumberFormat="1" applyFont="1" applyFill="1" applyAlignment="1">
      <alignment vertical="center"/>
    </xf>
    <xf numFmtId="0" fontId="11" fillId="4" borderId="0" xfId="2" applyFont="1" applyFill="1" applyAlignment="1">
      <alignment vertical="center"/>
    </xf>
    <xf numFmtId="0" fontId="14" fillId="0" borderId="0" xfId="1" applyFont="1" applyFill="1" applyBorder="1" applyAlignment="1">
      <alignment horizontal="center" vertical="center" wrapText="1"/>
    </xf>
    <xf numFmtId="49" fontId="5" fillId="0" borderId="0" xfId="1" applyNumberFormat="1" applyFont="1" applyFill="1" applyAlignment="1">
      <alignment horizontal="right" wrapText="1"/>
    </xf>
    <xf numFmtId="49" fontId="5" fillId="0" borderId="0" xfId="1" applyNumberFormat="1" applyFont="1" applyFill="1" applyAlignment="1">
      <alignment horizontal="right"/>
    </xf>
  </cellXfs>
  <cellStyles count="3">
    <cellStyle name="Обычный" xfId="0" builtinId="0"/>
    <cellStyle name="Обычный 2" xfId="2"/>
    <cellStyle name="Обычный 3 2" xfId="1"/>
  </cellStyles>
  <dxfs count="1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4"/>
  <sheetViews>
    <sheetView tabSelected="1" zoomScale="90" zoomScaleNormal="90" workbookViewId="0">
      <selection activeCell="H16" sqref="H16"/>
    </sheetView>
  </sheetViews>
  <sheetFormatPr defaultColWidth="9.109375" defaultRowHeight="13.2"/>
  <cols>
    <col min="1" max="1" width="50" style="18" customWidth="1"/>
    <col min="2" max="2" width="11.88671875" style="18" customWidth="1"/>
    <col min="3" max="3" width="12.33203125" style="18" customWidth="1"/>
    <col min="4" max="4" width="12.5546875" style="18" customWidth="1"/>
    <col min="5" max="5" width="13.33203125" style="18" customWidth="1"/>
    <col min="6" max="16384" width="9.109375" style="18"/>
  </cols>
  <sheetData>
    <row r="1" spans="1:10" s="7" customFormat="1" ht="14.4" customHeight="1">
      <c r="A1" s="1"/>
      <c r="B1" s="2"/>
      <c r="C1" s="3"/>
      <c r="D1" s="11" t="s">
        <v>15</v>
      </c>
      <c r="E1" s="5"/>
      <c r="F1" s="3"/>
      <c r="G1" s="6"/>
      <c r="H1" s="4"/>
      <c r="I1" s="4"/>
    </row>
    <row r="2" spans="1:10" s="7" customFormat="1" ht="15" hidden="1" customHeight="1">
      <c r="A2" s="5"/>
      <c r="B2" s="2"/>
      <c r="C2" s="3"/>
      <c r="D2" s="4"/>
      <c r="E2" s="5"/>
      <c r="F2" s="3"/>
      <c r="G2" s="6"/>
      <c r="H2" s="4"/>
      <c r="I2" s="4"/>
    </row>
    <row r="3" spans="1:10" s="7" customFormat="1" ht="1.2" customHeight="1">
      <c r="A3" s="1"/>
      <c r="B3" s="2"/>
      <c r="C3" s="69" t="s">
        <v>20</v>
      </c>
      <c r="D3" s="70"/>
      <c r="E3" s="8"/>
      <c r="F3" s="3"/>
      <c r="H3" s="4"/>
      <c r="I3" s="4"/>
    </row>
    <row r="4" spans="1:10" s="7" customFormat="1" ht="52.8" customHeight="1">
      <c r="A4" s="9"/>
      <c r="B4" s="2"/>
      <c r="C4" s="70"/>
      <c r="D4" s="70"/>
      <c r="E4" s="9"/>
      <c r="F4" s="3"/>
      <c r="H4" s="4"/>
      <c r="I4" s="4"/>
    </row>
    <row r="5" spans="1:10" s="7" customFormat="1" ht="15" customHeight="1">
      <c r="A5" s="46"/>
      <c r="B5" s="2"/>
      <c r="C5" s="3"/>
      <c r="D5" s="10"/>
      <c r="E5" s="9"/>
      <c r="F5" s="3"/>
      <c r="H5" s="10"/>
      <c r="I5" s="10"/>
    </row>
    <row r="6" spans="1:10" s="7" customFormat="1" ht="5.4" customHeight="1">
      <c r="A6" s="9"/>
      <c r="B6" s="2"/>
      <c r="C6" s="3"/>
      <c r="D6" s="11"/>
      <c r="E6" s="9"/>
      <c r="F6" s="3"/>
      <c r="H6" s="4"/>
      <c r="I6" s="4"/>
    </row>
    <row r="7" spans="1:10" s="13" customFormat="1" ht="64.2" customHeight="1">
      <c r="A7" s="68" t="s">
        <v>19</v>
      </c>
      <c r="B7" s="68"/>
      <c r="C7" s="68"/>
      <c r="D7" s="68"/>
      <c r="E7" s="44"/>
      <c r="F7" s="12"/>
      <c r="G7" s="12"/>
      <c r="H7" s="12"/>
      <c r="I7" s="12"/>
      <c r="J7" s="12"/>
    </row>
    <row r="8" spans="1:10" s="13" customFormat="1" ht="6.6" customHeight="1" thickBot="1">
      <c r="A8" s="45"/>
      <c r="B8" s="45"/>
      <c r="C8" s="45"/>
      <c r="D8" s="45"/>
      <c r="E8" s="44"/>
      <c r="F8" s="12"/>
      <c r="G8" s="12"/>
      <c r="H8" s="12"/>
      <c r="I8" s="12"/>
      <c r="J8" s="12"/>
    </row>
    <row r="9" spans="1:10" ht="63.75" customHeight="1" thickBot="1">
      <c r="A9" s="14" t="s">
        <v>0</v>
      </c>
      <c r="B9" s="15" t="s">
        <v>1</v>
      </c>
      <c r="C9" s="16" t="s">
        <v>2</v>
      </c>
      <c r="D9" s="17" t="s">
        <v>3</v>
      </c>
    </row>
    <row r="10" spans="1:10" ht="46.5" customHeight="1">
      <c r="A10" s="19" t="s">
        <v>4</v>
      </c>
      <c r="B10" s="20">
        <f>B12+B15</f>
        <v>1518.74</v>
      </c>
      <c r="C10" s="21">
        <f>C12+C15</f>
        <v>1532.09</v>
      </c>
      <c r="D10" s="22">
        <f>B10-C10</f>
        <v>-13.349999999999909</v>
      </c>
      <c r="E10" s="23"/>
    </row>
    <row r="11" spans="1:10">
      <c r="A11" s="24" t="s">
        <v>5</v>
      </c>
      <c r="B11" s="25"/>
      <c r="C11" s="26"/>
      <c r="D11" s="27"/>
    </row>
    <row r="12" spans="1:10" s="63" customFormat="1" ht="13.2" customHeight="1">
      <c r="A12" s="28" t="s">
        <v>6</v>
      </c>
      <c r="B12" s="29">
        <f>B13+B14</f>
        <v>1518.74</v>
      </c>
      <c r="C12" s="30">
        <f>C13+C14</f>
        <v>1532.09</v>
      </c>
      <c r="D12" s="30">
        <f>B12-C12</f>
        <v>-13.349999999999909</v>
      </c>
    </row>
    <row r="13" spans="1:10" s="36" customFormat="1" ht="29.25" customHeight="1">
      <c r="A13" s="24" t="s">
        <v>7</v>
      </c>
      <c r="B13" s="34">
        <v>1204.74</v>
      </c>
      <c r="C13" s="35">
        <v>1218.0899999999999</v>
      </c>
      <c r="D13" s="57">
        <f>B13-C13</f>
        <v>-13.349999999999909</v>
      </c>
    </row>
    <row r="14" spans="1:10" s="36" customFormat="1" ht="13.8" customHeight="1">
      <c r="A14" s="47" t="s">
        <v>16</v>
      </c>
      <c r="B14" s="48">
        <v>314</v>
      </c>
      <c r="C14" s="48">
        <v>314</v>
      </c>
      <c r="D14" s="42">
        <f>B14-C14</f>
        <v>0</v>
      </c>
    </row>
    <row r="15" spans="1:10" s="67" customFormat="1" ht="18" customHeight="1">
      <c r="A15" s="28" t="s">
        <v>8</v>
      </c>
      <c r="B15" s="29">
        <f>B16</f>
        <v>0</v>
      </c>
      <c r="C15" s="30">
        <f>C16</f>
        <v>0</v>
      </c>
      <c r="D15" s="31">
        <f>D16</f>
        <v>0</v>
      </c>
    </row>
    <row r="16" spans="1:10" s="36" customFormat="1" ht="37.200000000000003" customHeight="1" thickBot="1">
      <c r="A16" s="33" t="s">
        <v>9</v>
      </c>
      <c r="B16" s="38">
        <v>0</v>
      </c>
      <c r="C16" s="39">
        <v>0</v>
      </c>
      <c r="D16" s="37"/>
    </row>
    <row r="17" spans="1:5" s="65" customFormat="1">
      <c r="A17" s="59" t="s">
        <v>10</v>
      </c>
      <c r="B17" s="60">
        <f>B19+B23</f>
        <v>2084.91</v>
      </c>
      <c r="C17" s="61">
        <f>C19+C23</f>
        <v>2079.84</v>
      </c>
      <c r="D17" s="62">
        <f>SUM(D18:D20)</f>
        <v>5.069999999999709</v>
      </c>
      <c r="E17" s="64"/>
    </row>
    <row r="18" spans="1:5">
      <c r="A18" s="33" t="s">
        <v>5</v>
      </c>
      <c r="B18" s="25"/>
      <c r="C18" s="26"/>
      <c r="D18" s="27"/>
    </row>
    <row r="19" spans="1:5" s="67" customFormat="1" ht="24" customHeight="1">
      <c r="A19" s="28" t="s">
        <v>17</v>
      </c>
      <c r="B19" s="30">
        <f>SUM(B20:B22)</f>
        <v>2084.91</v>
      </c>
      <c r="C19" s="30">
        <f>SUM(C20:C22)</f>
        <v>2079.84</v>
      </c>
      <c r="D19" s="58">
        <f>SUM(D20:D22)</f>
        <v>5.069999999999709</v>
      </c>
      <c r="E19" s="66"/>
    </row>
    <row r="20" spans="1:5" ht="34.799999999999997" customHeight="1">
      <c r="A20" s="49" t="s">
        <v>11</v>
      </c>
      <c r="B20" s="50"/>
      <c r="C20" s="51"/>
      <c r="D20" s="52"/>
    </row>
    <row r="21" spans="1:5" ht="37.200000000000003" customHeight="1">
      <c r="A21" s="47" t="s">
        <v>12</v>
      </c>
      <c r="B21" s="42">
        <v>2084.91</v>
      </c>
      <c r="C21" s="42">
        <v>2079.84</v>
      </c>
      <c r="D21" s="42">
        <f>B21-C21</f>
        <v>5.069999999999709</v>
      </c>
    </row>
    <row r="22" spans="1:5" ht="37.200000000000003" customHeight="1">
      <c r="A22" s="53" t="s">
        <v>13</v>
      </c>
      <c r="B22" s="54">
        <v>0</v>
      </c>
      <c r="C22" s="55"/>
      <c r="D22" s="56"/>
    </row>
    <row r="23" spans="1:5" s="32" customFormat="1" ht="24.6" customHeight="1">
      <c r="A23" s="28" t="s">
        <v>18</v>
      </c>
      <c r="B23" s="29">
        <f>B24</f>
        <v>0</v>
      </c>
      <c r="C23" s="30"/>
      <c r="D23" s="31">
        <f>D24</f>
        <v>0</v>
      </c>
    </row>
    <row r="24" spans="1:5" ht="34.200000000000003" customHeight="1">
      <c r="A24" s="40" t="s">
        <v>14</v>
      </c>
      <c r="B24" s="41"/>
      <c r="C24" s="42"/>
      <c r="D24" s="43">
        <f t="shared" ref="D24" si="0">B24-C24</f>
        <v>0</v>
      </c>
    </row>
  </sheetData>
  <mergeCells count="2">
    <mergeCell ref="A7:D7"/>
    <mergeCell ref="C3:D4"/>
  </mergeCells>
  <conditionalFormatting sqref="B21 B24 C16:C17">
    <cfRule type="cellIs" dxfId="10" priority="11" stopIfTrue="1" operator="equal">
      <formula>0</formula>
    </cfRule>
  </conditionalFormatting>
  <conditionalFormatting sqref="D10">
    <cfRule type="cellIs" dxfId="9" priority="10" stopIfTrue="1" operator="equal">
      <formula>0</formula>
    </cfRule>
  </conditionalFormatting>
  <conditionalFormatting sqref="C11:D11">
    <cfRule type="cellIs" dxfId="8" priority="9" stopIfTrue="1" operator="equal">
      <formula>0</formula>
    </cfRule>
  </conditionalFormatting>
  <conditionalFormatting sqref="C18:D18">
    <cfRule type="cellIs" dxfId="7" priority="8" stopIfTrue="1" operator="equal">
      <formula>0</formula>
    </cfRule>
  </conditionalFormatting>
  <conditionalFormatting sqref="D13">
    <cfRule type="cellIs" dxfId="6" priority="7" stopIfTrue="1" operator="equal">
      <formula>0</formula>
    </cfRule>
  </conditionalFormatting>
  <conditionalFormatting sqref="B22">
    <cfRule type="cellIs" dxfId="5" priority="6" stopIfTrue="1" operator="equal">
      <formula>0</formula>
    </cfRule>
  </conditionalFormatting>
  <conditionalFormatting sqref="B20">
    <cfRule type="cellIs" dxfId="4" priority="5" stopIfTrue="1" operator="equal">
      <formula>0</formula>
    </cfRule>
  </conditionalFormatting>
  <conditionalFormatting sqref="D12">
    <cfRule type="cellIs" dxfId="3" priority="4" stopIfTrue="1" operator="equal">
      <formula>0</formula>
    </cfRule>
  </conditionalFormatting>
  <conditionalFormatting sqref="D13">
    <cfRule type="cellIs" dxfId="2" priority="3" stopIfTrue="1" operator="equal">
      <formula>0</formula>
    </cfRule>
  </conditionalFormatting>
  <conditionalFormatting sqref="D12">
    <cfRule type="cellIs" dxfId="1" priority="2" stopIfTrue="1" operator="equal">
      <formula>0</formula>
    </cfRule>
  </conditionalFormatting>
  <conditionalFormatting sqref="D13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 (2)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2025-04-25T16:24:47Z</dcterms:modified>
</cp:coreProperties>
</file>