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'Доходы'!$A$93</definedName>
    <definedName name="REND_1" localSheetId="2">'Источники'!$A$22</definedName>
    <definedName name="REND_1" localSheetId="1">'Расходы'!$A$153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<sst xmlns="http://schemas.openxmlformats.org/spreadsheetml/2006/main" count="796" uniqueCount="405">
  <si>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</si>
  <si>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</si>
  <si>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</si>
  <si>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</si>
  <si>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</si>
  <si>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</si>
  <si>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</si>
  <si>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</si>
  <si>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</si>
  <si>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</si>
  <si>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</si>
  <si>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</si>
  <si>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</si>
  <si>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</si>
  <si>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</si>
  <si>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</si>
  <si>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</si>
  <si>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</si>
  <si>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</si>
  <si>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</si>
  <si>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</si>
  <si>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/>
  </si>
  <si>
    <t>на 01.07.2016 г.</t>
  </si>
  <si>
    <t>Администрация муниципального образования Вындиноостровское СП</t>
  </si>
  <si>
    <t>Вындиноостровское сельское поселение</t>
  </si>
  <si>
    <t>Периодичность: годовая</t>
  </si>
  <si>
    <t>Единица измерения: руб.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</si>
  <si>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</si>
  <si>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</si>
  <si>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</si>
  <si>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</si>
  <si>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</si>
  <si>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</si>
  <si>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</si>
  <si>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</si>
  <si>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</si>
  <si>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</si>
  <si>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</si>
  <si>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</si>
  <si>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</si>
  <si>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</si>
  <si>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</si>
  <si>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</si>
  <si>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</si>
  <si>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</si>
  <si>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</si>
  <si>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</si>
  <si>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</si>
  <si>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</si>
  <si>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</si>
  <si>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</si>
  <si>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</si>
  <si>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</si>
  <si>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</si>
  <si>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</si>
  <si>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</si>
  <si>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</si>
  <si>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</si>
  <si>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</si>
  <si>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</si>
  <si>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</si>
  <si>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</si>
  <si>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</si>
  <si>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</si>
  <si>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</si>
  <si>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</si>
  <si>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</si>
  <si>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</si>
  <si>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</si>
  <si>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</si>
  <si>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</si>
  <si>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</si>
  <si>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</si>
  <si>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</si>
  <si>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</si>
  <si>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</si>
  <si>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</si>
  <si>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</si>
  <si>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</si>
  <si>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</si>
  <si>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</si>
  <si>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</si>
  <si>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</si>
  <si>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</si>
  <si>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</si>
  <si>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</si>
  <si>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</si>
  <si>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</si>
  <si>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</si>
  <si>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</si>
  <si>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</si>
  <si>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</si>
  <si>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</si>
  <si>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</si>
  <si>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</si>
  <si>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</si>
  <si>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</si>
  <si>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</si>
  <si>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</si>
  <si>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</si>
  <si>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</si>
  <si>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</si>
  <si>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</si>
  <si>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</si>
  <si>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ОКАЗАНИЯ ПЛАТНЫХ УСЛУГ (РАБОТ) И КОМПЕНСАЦИИ ЗАТРАТ ГОСУДАРСТВА</t>
  </si>
  <si>
    <t>831 11300000000000000</t>
  </si>
  <si>
    <t>Доходы от компенсации затрат государства</t>
  </si>
  <si>
    <t>831 11302000000000130</t>
  </si>
  <si>
    <t>Прочие доходы от компенсации затрат государства</t>
  </si>
  <si>
    <t>831 11302990000000130</t>
  </si>
  <si>
    <t>Прочие доходы от компенсации затрат бюджетов сельских поселений (Вындиноостровское СП)</t>
  </si>
  <si>
    <t>831 11302995100831130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</si>
  <si>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</si>
  <si>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</si>
  <si>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</si>
  <si>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</si>
  <si>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</si>
  <si>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</si>
  <si>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</si>
  <si>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</si>
  <si>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</si>
  <si>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</si>
  <si>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</si>
  <si>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831 11633000000000140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</si>
  <si>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</si>
  <si>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831 11633050100000140</t>
  </si>
  <si>
    <t>ПРОЧИЕ НЕНАЛОГОВЫЕ ДОХОДЫ</t>
  </si>
  <si>
    <t>831 11700000000000000</t>
  </si>
  <si>
    <t>Невыясненные поступления</t>
  </si>
  <si>
    <t>831 11701000000000180</t>
  </si>
  <si>
    <t>Невыясненные поступления, зачисляемые в бюджеты сельских поселений</t>
  </si>
  <si>
    <t>831 11701050100000180</t>
  </si>
  <si>
    <t>Прочие неналоговые доходы</t>
  </si>
  <si>
    <t>831 11705000000000180</t>
  </si>
  <si>
    <t>Прочие неналоговые доходы бюджетов сельских поселений</t>
  </si>
  <si>
    <t>831 11705050100000180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</si>
  <si>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</si>
  <si>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</si>
  <si>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</si>
  <si>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</si>
  <si>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</si>
  <si>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</si>
  <si>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субъектов Российской Федерации и муниципальных образований</t>
  </si>
  <si>
    <t>831 20201000000000151</t>
  </si>
  <si>
    <t>Дотации на выравнивание бюджетной обеспеченности</t>
  </si>
  <si>
    <t>831 20201001000000151</t>
  </si>
  <si>
    <t>Дотации бюджетам сельских поселений на выравнивание бюджетной обеспеченности</t>
  </si>
  <si>
    <t>831 20201001100000151</t>
  </si>
  <si>
    <t>Субсидии бюджетам бюджетной системы Российской Федерации (межбюджетные субсидии)</t>
  </si>
  <si>
    <t>831 20202000000000151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</si>
  <si>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</si>
  <si>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</si>
  <si>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</si>
  <si>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831 20202216100000151</t>
  </si>
  <si>
    <t>Прочие субсидии</t>
  </si>
  <si>
    <t>831 20202999000000151</t>
  </si>
  <si>
    <t>Прочие субсидии бюджетам сельских поселений</t>
  </si>
  <si>
    <t>831 20202999100000151</t>
  </si>
  <si>
    <t>Субвенции бюджетам субъектов Российской Федерации и муниципальных образований</t>
  </si>
  <si>
    <t>831 20203000000000151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</si>
  <si>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</si>
  <si>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</si>
  <si>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</si>
  <si>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831 20203015100000151</t>
  </si>
  <si>
    <t>Субвенции местным бюджетам на выполнение передаваемых полномочий субъектов Российской Федерации</t>
  </si>
  <si>
    <t>831 20203024000000151</t>
  </si>
  <si>
    <t>Субвенции бюджетам сельских поселений на выполнение передаваемых полномочий субъектов Российской Федерации</t>
  </si>
  <si>
    <t>831 20203024100000151</t>
  </si>
  <si>
    <t>Иные межбюджетные трансферты</t>
  </si>
  <si>
    <t>831 20204000000000151</t>
  </si>
  <si>
    <t>Прочие межбюджетные трансферты, передаваемые бюджетам</t>
  </si>
  <si>
    <t>831 20204999000000151</t>
  </si>
  <si>
    <t>Прочие межбюджетные трансферты, передаваемые бюджетам сельских поселений</t>
  </si>
  <si>
    <t>831 20204999100000151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</si>
  <si>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</si>
  <si>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</si>
  <si>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</si>
  <si>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</si>
  <si>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</si>
  <si>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</si>
  <si>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</si>
  <si>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</si>
  <si>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</si>
  <si>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</si>
  <si>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</si>
  <si>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</si>
  <si>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</si>
  <si>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</si>
  <si>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</si>
  <si>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</si>
  <si>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</si>
  <si>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</si>
  <si>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</si>
  <si>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</si>
  <si>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</si>
  <si>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</si>
  <si>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</si>
  <si>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</si>
  <si>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</si>
  <si>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</si>
  <si>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</si>
  <si>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</si>
  <si>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</si>
  <si>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</si>
  <si>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</si>
  <si>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</si>
  <si>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</si>
  <si>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</si>
  <si>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</si>
  <si>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</si>
  <si>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</si>
  <si>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</si>
  <si>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</si>
  <si>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</si>
  <si>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</si>
  <si>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</si>
  <si>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</si>
  <si>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</si>
  <si>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</si>
  <si>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</si>
  <si>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</si>
  <si>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</si>
  <si>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</si>
  <si>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</si>
  <si>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</si>
  <si>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</si>
  <si>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</si>
  <si>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</si>
  <si>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</si>
  <si>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</si>
  <si>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</si>
  <si>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</si>
  <si>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</si>
  <si>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</si>
  <si>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</si>
  <si>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</si>
  <si>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</si>
  <si>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</si>
  <si>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</si>
  <si>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</si>
  <si>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</si>
  <si>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</si>
  <si>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</si>
  <si>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</si>
  <si>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</si>
  <si>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</si>
  <si>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</si>
  <si>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</si>
  <si>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</si>
  <si>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</si>
  <si>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</si>
  <si>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</si>
  <si>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</si>
  <si>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</si>
  <si>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</si>
  <si>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</si>
  <si>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</si>
  <si>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</si>
  <si>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</si>
  <si>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</si>
  <si>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</si>
  <si>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</si>
  <si>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</si>
  <si>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</si>
  <si>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</si>
  <si>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</si>
  <si>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</si>
  <si>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</si>
  <si>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</si>
  <si>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</si>
  <si>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</si>
  <si>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</si>
  <si>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</si>
  <si>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</si>
  <si>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</si>
  <si>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</si>
  <si>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Иные бюджетные ассигнования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</si>
  <si>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</si>
  <si>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</si>
  <si>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</si>
  <si>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</si>
  <si>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</si>
  <si>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</si>
  <si>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</si>
  <si>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</si>
  <si>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</si>
  <si>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</si>
  <si>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</si>
  <si>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</si>
  <si>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</si>
  <si>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</si>
  <si>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</si>
  <si>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</si>
  <si>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</si>
  <si>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</si>
  <si>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</si>
  <si>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</si>
  <si>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</si>
  <si>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</si>
  <si>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</si>
  <si>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</si>
  <si>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</si>
  <si>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</si>
  <si>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</si>
  <si>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</si>
  <si>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</si>
  <si>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</si>
  <si>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</si>
  <si>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</si>
  <si>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</si>
  <si>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</si>
  <si>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</si>
  <si>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</si>
  <si>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</si>
  <si>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</si>
  <si>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</si>
  <si>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</si>
  <si>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</si>
  <si>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</si>
  <si>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</si>
  <si>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</si>
  <si>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</si>
  <si>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</si>
  <si>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</si>
  <si>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</si>
  <si>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</si>
  <si>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</si>
  <si>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</si>
  <si>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</si>
  <si>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</si>
  <si>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</si>
  <si>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</si>
  <si>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</si>
  <si>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</si>
  <si>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</si>
  <si>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</si>
  <si>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</si>
  <si>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</si>
  <si>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</si>
  <si>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</si>
  <si>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</si>
  <si>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</si>
  <si>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</si>
  <si>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</si>
  <si>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</si>
  <si>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</si>
  <si>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</si>
  <si>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</si>
  <si>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</si>
  <si>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</si>
  <si>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</si>
  <si>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</si>
  <si>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</si>
  <si>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</si>
  <si>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</si>
  <si>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</si>
  <si>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</si>
  <si>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</si>
  <si>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</si>
  <si>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</si>
  <si>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</si>
  <si>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</si>
  <si>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</si>
  <si>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</si>
  <si>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</si>
  <si>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</si>
  <si>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</si>
  <si>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</si>
  <si>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</si>
  <si>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</si>
  <si>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</si>
  <si>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</si>
  <si>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</si>
  <si>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</si>
  <si>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</si>
  <si>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</si>
  <si>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</si>
  <si>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</si>
  <si>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</si>
  <si>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</si>
  <si>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</si>
  <si>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</si>
  <si>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</si>
  <si>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</si>
  <si>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</si>
  <si>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</si>
  <si>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</si>
  <si>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</si>
  <si>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</si>
  <si>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</si>
  <si>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</si>
  <si>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</si>
  <si>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</si>
  <si>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</si>
  <si>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EXPORT_SRC_KIND</t>
  </si>
  <si>
    <t>СБС</t>
  </si>
  <si>
    <t>EXPORT_PARAM_SRC_KIND</t>
  </si>
  <si>
    <t>EXPORT_SRC_CODE</t>
  </si>
  <si>
    <t>03031</t>
  </si>
  <si>
    <t>EXPORT_VB_CODE</t>
  </si>
  <si>
    <t>3</t>
  </si>
  <si>
    <t>Приложение №1</t>
  </si>
  <si>
    <t>Утвержден постановлением администрации</t>
  </si>
  <si>
    <t>МО Вындиноостровское сельское поселение</t>
  </si>
  <si>
    <t xml:space="preserve"> №100 от21 июля 2016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</si>
</sst>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4" fontId="4" fillId="0" borderId="24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0" fontId="0" fillId="0" borderId="38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38" xfId="0" applyBorder="1" applyAlignment="1">
      <alignment horizontal="right"/>
    </xf>
    <xf numFmtId="49" fontId="8" fillId="0" borderId="31" xfId="0" applyNumberFormat="1" applyFont="1" applyBorder="1" applyAlignment="1">
      <alignment horizontal="left" wrapText="1"/>
    </xf>
    <xf numFmtId="49" fontId="8" fillId="0" borderId="42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49" fontId="8" fillId="0" borderId="20" xfId="0" applyNumberFormat="1" applyFont="1" applyBorder="1" applyAlignment="1">
      <alignment horizontal="center" wrapText="1"/>
    </xf>
    <xf numFmtId="4" fontId="8" fillId="0" borderId="22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 wrapText="1"/>
    </xf>
    <xf numFmtId="177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9" xfId="0" applyNumberFormat="1" applyFont="1" applyBorder="1" applyAlignment="1">
      <alignment horizontal="left" wrapText="1"/>
    </xf>
    <xf numFmtId="49" fontId="4" fillId="0" borderId="39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Continuous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zoomScalePageLayoutView="0" workbookViewId="0" topLeftCell="A1">
      <selection activeCell="J10" sqref="J10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10"/>
      <c r="B1" s="110"/>
      <c r="C1" s="110"/>
      <c r="D1" s="110"/>
      <c r="E1" s="95"/>
      <c r="F1" s="95"/>
      <c r="G1" s="96"/>
      <c r="H1" s="1" t="s">
        <v>21</v>
      </c>
    </row>
    <row r="2" spans="1:7" ht="16.5" customHeight="1">
      <c r="A2" s="111" t="s">
        <v>19</v>
      </c>
      <c r="B2" s="111"/>
      <c r="C2" s="111"/>
      <c r="D2" s="111"/>
      <c r="E2" s="95"/>
      <c r="F2" s="97" t="s">
        <v>402</v>
      </c>
      <c r="G2" s="96"/>
    </row>
    <row r="3" spans="1:8" ht="12.75">
      <c r="A3" s="2"/>
      <c r="B3" s="2"/>
      <c r="C3" s="2"/>
      <c r="D3" s="1"/>
      <c r="E3" s="22"/>
      <c r="F3" s="125" t="s">
        <v>403</v>
      </c>
      <c r="H3" s="1" t="s">
        <v>28</v>
      </c>
    </row>
    <row r="4" spans="1:8" ht="14.25" customHeight="1">
      <c r="A4" s="112" t="s">
        <v>22</v>
      </c>
      <c r="B4" s="112"/>
      <c r="C4" s="112"/>
      <c r="D4" s="112"/>
      <c r="E4" s="95"/>
      <c r="F4" s="95"/>
      <c r="G4" s="96"/>
      <c r="H4" s="1" t="s">
        <v>21</v>
      </c>
    </row>
    <row r="5" spans="1:7" ht="12.75">
      <c r="A5" s="2"/>
      <c r="B5" s="2"/>
      <c r="C5" s="2"/>
      <c r="D5" s="1"/>
      <c r="E5" s="95"/>
      <c r="F5" s="97" t="s">
        <v>404</v>
      </c>
      <c r="G5" s="96"/>
    </row>
    <row r="6" spans="1:8" ht="12.75" customHeight="1">
      <c r="A6" s="4" t="s">
        <v>15</v>
      </c>
      <c r="B6" s="113" t="s">
        <v>23</v>
      </c>
      <c r="C6" s="113"/>
      <c r="D6" s="113"/>
      <c r="E6" s="26"/>
      <c r="F6" s="95" t="s">
        <v>401</v>
      </c>
      <c r="H6" s="1" t="s">
        <v>1</v>
      </c>
    </row>
    <row r="7" spans="1:6" ht="12.75" customHeight="1">
      <c r="A7" s="4" t="s">
        <v>8</v>
      </c>
      <c r="B7" s="114" t="s">
        <v>24</v>
      </c>
      <c r="C7" s="114"/>
      <c r="D7" s="114"/>
      <c r="E7" s="26"/>
      <c r="F7" s="94"/>
    </row>
    <row r="8" spans="1:6" ht="12.75">
      <c r="A8" s="4" t="s">
        <v>25</v>
      </c>
      <c r="B8" s="4"/>
      <c r="C8" s="4"/>
      <c r="D8" s="3"/>
      <c r="E8" s="26"/>
      <c r="F8" s="93"/>
    </row>
    <row r="9" spans="1:8" ht="12.75">
      <c r="A9" s="4" t="s">
        <v>26</v>
      </c>
      <c r="B9" s="4"/>
      <c r="C9" s="10"/>
      <c r="D9" s="3"/>
      <c r="E9" s="26"/>
      <c r="F9" s="93"/>
      <c r="H9" s="1" t="s">
        <v>27</v>
      </c>
    </row>
    <row r="10" spans="1:6" ht="20.25" customHeight="1" thickBot="1">
      <c r="A10" s="115" t="s">
        <v>13</v>
      </c>
      <c r="B10" s="115"/>
      <c r="C10" s="115"/>
      <c r="D10" s="115"/>
      <c r="E10" s="18"/>
      <c r="F10" s="5"/>
    </row>
    <row r="11" spans="1:6" ht="3.75" customHeight="1">
      <c r="A11" s="98" t="s">
        <v>2</v>
      </c>
      <c r="B11" s="101" t="s">
        <v>5</v>
      </c>
      <c r="C11" s="101" t="s">
        <v>16</v>
      </c>
      <c r="D11" s="104" t="s">
        <v>10</v>
      </c>
      <c r="E11" s="104" t="s">
        <v>6</v>
      </c>
      <c r="F11" s="107" t="s">
        <v>9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1">
        <v>1</v>
      </c>
      <c r="B18" s="12">
        <v>2</v>
      </c>
      <c r="C18" s="16">
        <v>3</v>
      </c>
      <c r="D18" s="13" t="s">
        <v>0</v>
      </c>
      <c r="E18" s="25" t="s">
        <v>1</v>
      </c>
      <c r="F18" s="14" t="s">
        <v>7</v>
      </c>
    </row>
    <row r="19" spans="1:6" ht="12.75">
      <c r="A19" s="31" t="s">
        <v>3</v>
      </c>
      <c r="B19" s="27" t="s">
        <v>4</v>
      </c>
      <c r="C19" s="69" t="s">
        <v>29</v>
      </c>
      <c r="D19" s="29">
        <v>21068496.66</v>
      </c>
      <c r="E19" s="28">
        <v>8317864.59</v>
      </c>
      <c r="F19" s="29">
        <f>IF(OR(D19="-",E19=D19),"-",D19-IF(E19="-",0,E19))</f>
        <v>12750632.07</v>
      </c>
    </row>
    <row r="20" spans="1:6" ht="12.75">
      <c r="A20" s="40" t="s">
        <v>30</v>
      </c>
      <c r="B20" s="34"/>
      <c r="C20" s="71"/>
      <c r="D20" s="36"/>
      <c r="E20" s="36"/>
      <c r="F20" s="38"/>
    </row>
    <row r="21" spans="1:6" ht="12.75">
      <c r="A21" s="41" t="s">
        <v>31</v>
      </c>
      <c r="B21" s="35" t="s">
        <v>4</v>
      </c>
      <c r="C21" s="72" t="s">
        <v>32</v>
      </c>
      <c r="D21" s="37">
        <v>5524500</v>
      </c>
      <c r="E21" s="37">
        <v>1423705.72</v>
      </c>
      <c r="F21" s="39">
        <f aca="true" t="shared" si="0" ref="F21:F52">IF(OR(D21="-",E21=D21),"-",D21-IF(E21="-",0,E21))</f>
        <v>4100794.2800000003</v>
      </c>
    </row>
    <row r="22" spans="1:6" ht="12.75">
      <c r="A22" s="41" t="s">
        <v>33</v>
      </c>
      <c r="B22" s="35" t="s">
        <v>4</v>
      </c>
      <c r="C22" s="72" t="s">
        <v>34</v>
      </c>
      <c r="D22" s="37">
        <v>349300</v>
      </c>
      <c r="E22" s="37">
        <v>138678.99</v>
      </c>
      <c r="F22" s="39">
        <f t="shared" si="0"/>
        <v>210621.01</v>
      </c>
    </row>
    <row r="23" spans="1:6" ht="12.75">
      <c r="A23" s="41" t="s">
        <v>35</v>
      </c>
      <c r="B23" s="35" t="s">
        <v>4</v>
      </c>
      <c r="C23" s="72" t="s">
        <v>36</v>
      </c>
      <c r="D23" s="37">
        <v>349300</v>
      </c>
      <c r="E23" s="37">
        <v>138678.99</v>
      </c>
      <c r="F23" s="39">
        <f t="shared" si="0"/>
        <v>210621.01</v>
      </c>
    </row>
    <row r="24" spans="1:6" ht="51">
      <c r="A24" s="92" t="s">
        <v>37</v>
      </c>
      <c r="B24" s="35" t="s">
        <v>4</v>
      </c>
      <c r="C24" s="72" t="s">
        <v>38</v>
      </c>
      <c r="D24" s="37">
        <v>349300</v>
      </c>
      <c r="E24" s="37">
        <v>137548.99</v>
      </c>
      <c r="F24" s="39">
        <f t="shared" si="0"/>
        <v>211751.01</v>
      </c>
    </row>
    <row r="25" spans="1:6" ht="72">
      <c r="A25" s="92" t="s">
        <v>39</v>
      </c>
      <c r="B25" s="35" t="s">
        <v>4</v>
      </c>
      <c r="C25" s="72" t="s">
        <v>40</v>
      </c>
      <c r="D25" s="37">
        <v>349300</v>
      </c>
      <c r="E25" s="37">
        <v>137548.89</v>
      </c>
      <c r="F25" s="39">
        <f t="shared" si="0"/>
        <v>211751.11</v>
      </c>
    </row>
    <row r="26" spans="1:6" ht="61.5">
      <c r="A26" s="92" t="s">
        <v>41</v>
      </c>
      <c r="B26" s="35" t="s">
        <v>4</v>
      </c>
      <c r="C26" s="72" t="s">
        <v>42</v>
      </c>
      <c r="D26" s="37" t="s">
        <v>43</v>
      </c>
      <c r="E26" s="37">
        <v>0.1</v>
      </c>
      <c r="F26" s="39" t="str">
        <f t="shared" si="0"/>
        <v>-</v>
      </c>
    </row>
    <row r="27" spans="1:6" ht="30.75">
      <c r="A27" s="41" t="s">
        <v>44</v>
      </c>
      <c r="B27" s="35" t="s">
        <v>4</v>
      </c>
      <c r="C27" s="72" t="s">
        <v>45</v>
      </c>
      <c r="D27" s="37" t="s">
        <v>43</v>
      </c>
      <c r="E27" s="37">
        <v>1130</v>
      </c>
      <c r="F27" s="39" t="str">
        <f t="shared" si="0"/>
        <v>-</v>
      </c>
    </row>
    <row r="28" spans="1:6" ht="51">
      <c r="A28" s="41" t="s">
        <v>46</v>
      </c>
      <c r="B28" s="35" t="s">
        <v>4</v>
      </c>
      <c r="C28" s="72" t="s">
        <v>47</v>
      </c>
      <c r="D28" s="37" t="s">
        <v>43</v>
      </c>
      <c r="E28" s="37">
        <v>680</v>
      </c>
      <c r="F28" s="39" t="str">
        <f t="shared" si="0"/>
        <v>-</v>
      </c>
    </row>
    <row r="29" spans="1:6" ht="51">
      <c r="A29" s="41" t="s">
        <v>48</v>
      </c>
      <c r="B29" s="35" t="s">
        <v>4</v>
      </c>
      <c r="C29" s="72" t="s">
        <v>49</v>
      </c>
      <c r="D29" s="37" t="s">
        <v>43</v>
      </c>
      <c r="E29" s="37">
        <v>450</v>
      </c>
      <c r="F29" s="39" t="str">
        <f t="shared" si="0"/>
        <v>-</v>
      </c>
    </row>
    <row r="30" spans="1:6" ht="21">
      <c r="A30" s="41" t="s">
        <v>50</v>
      </c>
      <c r="B30" s="35" t="s">
        <v>4</v>
      </c>
      <c r="C30" s="72" t="s">
        <v>51</v>
      </c>
      <c r="D30" s="37">
        <v>693100</v>
      </c>
      <c r="E30" s="37">
        <v>309831.3</v>
      </c>
      <c r="F30" s="39">
        <f t="shared" si="0"/>
        <v>383268.7</v>
      </c>
    </row>
    <row r="31" spans="1:6" ht="21">
      <c r="A31" s="41" t="s">
        <v>52</v>
      </c>
      <c r="B31" s="35" t="s">
        <v>4</v>
      </c>
      <c r="C31" s="72" t="s">
        <v>53</v>
      </c>
      <c r="D31" s="37">
        <v>693100</v>
      </c>
      <c r="E31" s="37">
        <v>309831.3</v>
      </c>
      <c r="F31" s="39">
        <f t="shared" si="0"/>
        <v>383268.7</v>
      </c>
    </row>
    <row r="32" spans="1:6" ht="51">
      <c r="A32" s="41" t="s">
        <v>54</v>
      </c>
      <c r="B32" s="35" t="s">
        <v>4</v>
      </c>
      <c r="C32" s="72" t="s">
        <v>55</v>
      </c>
      <c r="D32" s="37" t="s">
        <v>43</v>
      </c>
      <c r="E32" s="37">
        <v>105378.59</v>
      </c>
      <c r="F32" s="39" t="str">
        <f t="shared" si="0"/>
        <v>-</v>
      </c>
    </row>
    <row r="33" spans="1:6" ht="61.5">
      <c r="A33" s="92" t="s">
        <v>56</v>
      </c>
      <c r="B33" s="35" t="s">
        <v>4</v>
      </c>
      <c r="C33" s="72" t="s">
        <v>57</v>
      </c>
      <c r="D33" s="37" t="s">
        <v>43</v>
      </c>
      <c r="E33" s="37">
        <v>1737.25</v>
      </c>
      <c r="F33" s="39" t="str">
        <f t="shared" si="0"/>
        <v>-</v>
      </c>
    </row>
    <row r="34" spans="1:6" ht="51">
      <c r="A34" s="41" t="s">
        <v>58</v>
      </c>
      <c r="B34" s="35" t="s">
        <v>4</v>
      </c>
      <c r="C34" s="72" t="s">
        <v>59</v>
      </c>
      <c r="D34" s="37">
        <v>693100</v>
      </c>
      <c r="E34" s="37">
        <v>219302.59</v>
      </c>
      <c r="F34" s="39">
        <f t="shared" si="0"/>
        <v>473797.41000000003</v>
      </c>
    </row>
    <row r="35" spans="1:6" ht="51">
      <c r="A35" s="41" t="s">
        <v>60</v>
      </c>
      <c r="B35" s="35" t="s">
        <v>4</v>
      </c>
      <c r="C35" s="72" t="s">
        <v>61</v>
      </c>
      <c r="D35" s="37" t="s">
        <v>43</v>
      </c>
      <c r="E35" s="37">
        <v>-16587.13</v>
      </c>
      <c r="F35" s="39" t="str">
        <f t="shared" si="0"/>
        <v>-</v>
      </c>
    </row>
    <row r="36" spans="1:6" ht="12.75">
      <c r="A36" s="41" t="s">
        <v>62</v>
      </c>
      <c r="B36" s="35" t="s">
        <v>4</v>
      </c>
      <c r="C36" s="72" t="s">
        <v>63</v>
      </c>
      <c r="D36" s="37">
        <v>1162600</v>
      </c>
      <c r="E36" s="37">
        <v>113332.03</v>
      </c>
      <c r="F36" s="39">
        <f t="shared" si="0"/>
        <v>1049267.97</v>
      </c>
    </row>
    <row r="37" spans="1:6" ht="12.75">
      <c r="A37" s="41" t="s">
        <v>64</v>
      </c>
      <c r="B37" s="35" t="s">
        <v>4</v>
      </c>
      <c r="C37" s="72" t="s">
        <v>65</v>
      </c>
      <c r="D37" s="37">
        <v>52600</v>
      </c>
      <c r="E37" s="37">
        <v>3585.49</v>
      </c>
      <c r="F37" s="39">
        <f t="shared" si="0"/>
        <v>49014.51</v>
      </c>
    </row>
    <row r="38" spans="1:6" ht="30.75">
      <c r="A38" s="41" t="s">
        <v>66</v>
      </c>
      <c r="B38" s="35" t="s">
        <v>4</v>
      </c>
      <c r="C38" s="72" t="s">
        <v>67</v>
      </c>
      <c r="D38" s="37">
        <v>52600</v>
      </c>
      <c r="E38" s="37">
        <v>3585.49</v>
      </c>
      <c r="F38" s="39">
        <f t="shared" si="0"/>
        <v>49014.51</v>
      </c>
    </row>
    <row r="39" spans="1:6" ht="51">
      <c r="A39" s="41" t="s">
        <v>68</v>
      </c>
      <c r="B39" s="35" t="s">
        <v>4</v>
      </c>
      <c r="C39" s="72" t="s">
        <v>69</v>
      </c>
      <c r="D39" s="37">
        <v>52600</v>
      </c>
      <c r="E39" s="37">
        <v>3359.15</v>
      </c>
      <c r="F39" s="39">
        <f t="shared" si="0"/>
        <v>49240.85</v>
      </c>
    </row>
    <row r="40" spans="1:6" ht="41.25">
      <c r="A40" s="41" t="s">
        <v>70</v>
      </c>
      <c r="B40" s="35" t="s">
        <v>4</v>
      </c>
      <c r="C40" s="72" t="s">
        <v>71</v>
      </c>
      <c r="D40" s="37" t="s">
        <v>43</v>
      </c>
      <c r="E40" s="37">
        <v>226.34</v>
      </c>
      <c r="F40" s="39" t="str">
        <f t="shared" si="0"/>
        <v>-</v>
      </c>
    </row>
    <row r="41" spans="1:6" ht="12.75">
      <c r="A41" s="41" t="s">
        <v>72</v>
      </c>
      <c r="B41" s="35" t="s">
        <v>4</v>
      </c>
      <c r="C41" s="72" t="s">
        <v>73</v>
      </c>
      <c r="D41" s="37">
        <v>1110000</v>
      </c>
      <c r="E41" s="37">
        <v>109746.54</v>
      </c>
      <c r="F41" s="39">
        <f t="shared" si="0"/>
        <v>1000253.46</v>
      </c>
    </row>
    <row r="42" spans="1:6" ht="12.75">
      <c r="A42" s="41" t="s">
        <v>74</v>
      </c>
      <c r="B42" s="35" t="s">
        <v>4</v>
      </c>
      <c r="C42" s="72" t="s">
        <v>75</v>
      </c>
      <c r="D42" s="37" t="s">
        <v>43</v>
      </c>
      <c r="E42" s="37">
        <v>6198</v>
      </c>
      <c r="F42" s="39" t="str">
        <f t="shared" si="0"/>
        <v>-</v>
      </c>
    </row>
    <row r="43" spans="1:6" ht="21">
      <c r="A43" s="41" t="s">
        <v>76</v>
      </c>
      <c r="B43" s="35" t="s">
        <v>4</v>
      </c>
      <c r="C43" s="72" t="s">
        <v>77</v>
      </c>
      <c r="D43" s="37" t="s">
        <v>43</v>
      </c>
      <c r="E43" s="37">
        <v>6198</v>
      </c>
      <c r="F43" s="39" t="str">
        <f t="shared" si="0"/>
        <v>-</v>
      </c>
    </row>
    <row r="44" spans="1:6" ht="12.75">
      <c r="A44" s="41" t="s">
        <v>78</v>
      </c>
      <c r="B44" s="35" t="s">
        <v>4</v>
      </c>
      <c r="C44" s="72" t="s">
        <v>79</v>
      </c>
      <c r="D44" s="37">
        <v>1110000</v>
      </c>
      <c r="E44" s="37">
        <v>103548.54</v>
      </c>
      <c r="F44" s="39">
        <f t="shared" si="0"/>
        <v>1006451.46</v>
      </c>
    </row>
    <row r="45" spans="1:6" ht="21">
      <c r="A45" s="41" t="s">
        <v>80</v>
      </c>
      <c r="B45" s="35" t="s">
        <v>4</v>
      </c>
      <c r="C45" s="72" t="s">
        <v>81</v>
      </c>
      <c r="D45" s="37">
        <v>1110000</v>
      </c>
      <c r="E45" s="37">
        <v>103548.54</v>
      </c>
      <c r="F45" s="39">
        <f t="shared" si="0"/>
        <v>1006451.46</v>
      </c>
    </row>
    <row r="46" spans="1:6" ht="12.75">
      <c r="A46" s="41" t="s">
        <v>82</v>
      </c>
      <c r="B46" s="35" t="s">
        <v>4</v>
      </c>
      <c r="C46" s="72" t="s">
        <v>83</v>
      </c>
      <c r="D46" s="37">
        <v>7500</v>
      </c>
      <c r="E46" s="37">
        <v>2840</v>
      </c>
      <c r="F46" s="39">
        <f t="shared" si="0"/>
        <v>4660</v>
      </c>
    </row>
    <row r="47" spans="1:6" ht="30.75">
      <c r="A47" s="41" t="s">
        <v>84</v>
      </c>
      <c r="B47" s="35" t="s">
        <v>4</v>
      </c>
      <c r="C47" s="72" t="s">
        <v>85</v>
      </c>
      <c r="D47" s="37">
        <v>7500</v>
      </c>
      <c r="E47" s="37">
        <v>2840</v>
      </c>
      <c r="F47" s="39">
        <f t="shared" si="0"/>
        <v>4660</v>
      </c>
    </row>
    <row r="48" spans="1:6" ht="51">
      <c r="A48" s="41" t="s">
        <v>86</v>
      </c>
      <c r="B48" s="35" t="s">
        <v>4</v>
      </c>
      <c r="C48" s="72" t="s">
        <v>87</v>
      </c>
      <c r="D48" s="37">
        <v>7500</v>
      </c>
      <c r="E48" s="37">
        <v>2840</v>
      </c>
      <c r="F48" s="39">
        <f t="shared" si="0"/>
        <v>4660</v>
      </c>
    </row>
    <row r="49" spans="1:6" ht="72">
      <c r="A49" s="92" t="s">
        <v>88</v>
      </c>
      <c r="B49" s="35" t="s">
        <v>4</v>
      </c>
      <c r="C49" s="72" t="s">
        <v>89</v>
      </c>
      <c r="D49" s="37">
        <v>7500</v>
      </c>
      <c r="E49" s="37">
        <v>2840</v>
      </c>
      <c r="F49" s="39">
        <f t="shared" si="0"/>
        <v>4660</v>
      </c>
    </row>
    <row r="50" spans="1:6" ht="30.75">
      <c r="A50" s="41" t="s">
        <v>90</v>
      </c>
      <c r="B50" s="35" t="s">
        <v>4</v>
      </c>
      <c r="C50" s="72" t="s">
        <v>91</v>
      </c>
      <c r="D50" s="37">
        <v>742000</v>
      </c>
      <c r="E50" s="37">
        <v>380219.19</v>
      </c>
      <c r="F50" s="39">
        <f t="shared" si="0"/>
        <v>361780.81</v>
      </c>
    </row>
    <row r="51" spans="1:6" ht="61.5">
      <c r="A51" s="92" t="s">
        <v>92</v>
      </c>
      <c r="B51" s="35" t="s">
        <v>4</v>
      </c>
      <c r="C51" s="72" t="s">
        <v>93</v>
      </c>
      <c r="D51" s="37">
        <v>542000</v>
      </c>
      <c r="E51" s="37">
        <v>262059.52</v>
      </c>
      <c r="F51" s="39">
        <f t="shared" si="0"/>
        <v>279940.48</v>
      </c>
    </row>
    <row r="52" spans="1:6" ht="61.5">
      <c r="A52" s="92" t="s">
        <v>94</v>
      </c>
      <c r="B52" s="35" t="s">
        <v>4</v>
      </c>
      <c r="C52" s="72" t="s">
        <v>95</v>
      </c>
      <c r="D52" s="37">
        <v>542000</v>
      </c>
      <c r="E52" s="37">
        <v>262059.52</v>
      </c>
      <c r="F52" s="39">
        <f t="shared" si="0"/>
        <v>279940.48</v>
      </c>
    </row>
    <row r="53" spans="1:6" ht="51">
      <c r="A53" s="41" t="s">
        <v>96</v>
      </c>
      <c r="B53" s="35" t="s">
        <v>4</v>
      </c>
      <c r="C53" s="72" t="s">
        <v>97</v>
      </c>
      <c r="D53" s="37">
        <v>542000</v>
      </c>
      <c r="E53" s="37">
        <v>262059.52</v>
      </c>
      <c r="F53" s="39">
        <f aca="true" t="shared" si="1" ref="F53:F84">IF(OR(D53="-",E53=D53),"-",D53-IF(E53="-",0,E53))</f>
        <v>279940.48</v>
      </c>
    </row>
    <row r="54" spans="1:6" ht="61.5">
      <c r="A54" s="92" t="s">
        <v>98</v>
      </c>
      <c r="B54" s="35" t="s">
        <v>4</v>
      </c>
      <c r="C54" s="72" t="s">
        <v>99</v>
      </c>
      <c r="D54" s="37">
        <v>200000</v>
      </c>
      <c r="E54" s="37">
        <v>118159.67</v>
      </c>
      <c r="F54" s="39">
        <f t="shared" si="1"/>
        <v>81840.33</v>
      </c>
    </row>
    <row r="55" spans="1:6" ht="61.5">
      <c r="A55" s="92" t="s">
        <v>100</v>
      </c>
      <c r="B55" s="35" t="s">
        <v>4</v>
      </c>
      <c r="C55" s="72" t="s">
        <v>101</v>
      </c>
      <c r="D55" s="37">
        <v>200000</v>
      </c>
      <c r="E55" s="37">
        <v>118159.67</v>
      </c>
      <c r="F55" s="39">
        <f t="shared" si="1"/>
        <v>81840.33</v>
      </c>
    </row>
    <row r="56" spans="1:6" ht="51">
      <c r="A56" s="41" t="s">
        <v>102</v>
      </c>
      <c r="B56" s="35" t="s">
        <v>4</v>
      </c>
      <c r="C56" s="72" t="s">
        <v>103</v>
      </c>
      <c r="D56" s="37">
        <v>200000</v>
      </c>
      <c r="E56" s="37">
        <v>118159.67</v>
      </c>
      <c r="F56" s="39">
        <f t="shared" si="1"/>
        <v>81840.33</v>
      </c>
    </row>
    <row r="57" spans="1:6" ht="21">
      <c r="A57" s="41" t="s">
        <v>104</v>
      </c>
      <c r="B57" s="35" t="s">
        <v>4</v>
      </c>
      <c r="C57" s="72" t="s">
        <v>105</v>
      </c>
      <c r="D57" s="37" t="s">
        <v>43</v>
      </c>
      <c r="E57" s="37">
        <v>232644.51</v>
      </c>
      <c r="F57" s="39" t="str">
        <f t="shared" si="1"/>
        <v>-</v>
      </c>
    </row>
    <row r="58" spans="1:6" ht="12.75">
      <c r="A58" s="41" t="s">
        <v>106</v>
      </c>
      <c r="B58" s="35" t="s">
        <v>4</v>
      </c>
      <c r="C58" s="72" t="s">
        <v>107</v>
      </c>
      <c r="D58" s="37" t="s">
        <v>43</v>
      </c>
      <c r="E58" s="37">
        <v>232644.51</v>
      </c>
      <c r="F58" s="39" t="str">
        <f t="shared" si="1"/>
        <v>-</v>
      </c>
    </row>
    <row r="59" spans="1:6" ht="12.75">
      <c r="A59" s="41" t="s">
        <v>108</v>
      </c>
      <c r="B59" s="35" t="s">
        <v>4</v>
      </c>
      <c r="C59" s="72" t="s">
        <v>109</v>
      </c>
      <c r="D59" s="37" t="s">
        <v>43</v>
      </c>
      <c r="E59" s="37">
        <v>232644.51</v>
      </c>
      <c r="F59" s="39" t="str">
        <f t="shared" si="1"/>
        <v>-</v>
      </c>
    </row>
    <row r="60" spans="1:6" ht="21">
      <c r="A60" s="41" t="s">
        <v>110</v>
      </c>
      <c r="B60" s="35" t="s">
        <v>4</v>
      </c>
      <c r="C60" s="72" t="s">
        <v>111</v>
      </c>
      <c r="D60" s="37" t="s">
        <v>43</v>
      </c>
      <c r="E60" s="37">
        <v>232644.51</v>
      </c>
      <c r="F60" s="39" t="str">
        <f t="shared" si="1"/>
        <v>-</v>
      </c>
    </row>
    <row r="61" spans="1:6" ht="21">
      <c r="A61" s="41" t="s">
        <v>112</v>
      </c>
      <c r="B61" s="35" t="s">
        <v>4</v>
      </c>
      <c r="C61" s="72" t="s">
        <v>113</v>
      </c>
      <c r="D61" s="37">
        <v>2270000</v>
      </c>
      <c r="E61" s="37">
        <v>70419.7</v>
      </c>
      <c r="F61" s="39">
        <f t="shared" si="1"/>
        <v>2199580.3</v>
      </c>
    </row>
    <row r="62" spans="1:6" ht="61.5">
      <c r="A62" s="92" t="s">
        <v>114</v>
      </c>
      <c r="B62" s="35" t="s">
        <v>4</v>
      </c>
      <c r="C62" s="72" t="s">
        <v>115</v>
      </c>
      <c r="D62" s="37">
        <v>2270000</v>
      </c>
      <c r="E62" s="37">
        <v>70419.7</v>
      </c>
      <c r="F62" s="39">
        <f t="shared" si="1"/>
        <v>2199580.3</v>
      </c>
    </row>
    <row r="63" spans="1:6" ht="61.5">
      <c r="A63" s="92" t="s">
        <v>116</v>
      </c>
      <c r="B63" s="35" t="s">
        <v>4</v>
      </c>
      <c r="C63" s="72" t="s">
        <v>117</v>
      </c>
      <c r="D63" s="37">
        <v>2270000</v>
      </c>
      <c r="E63" s="37">
        <v>70419.7</v>
      </c>
      <c r="F63" s="39">
        <f t="shared" si="1"/>
        <v>2199580.3</v>
      </c>
    </row>
    <row r="64" spans="1:6" ht="61.5">
      <c r="A64" s="92" t="s">
        <v>118</v>
      </c>
      <c r="B64" s="35" t="s">
        <v>4</v>
      </c>
      <c r="C64" s="72" t="s">
        <v>119</v>
      </c>
      <c r="D64" s="37">
        <v>2270000</v>
      </c>
      <c r="E64" s="37">
        <v>70419.7</v>
      </c>
      <c r="F64" s="39">
        <f t="shared" si="1"/>
        <v>2199580.3</v>
      </c>
    </row>
    <row r="65" spans="1:6" ht="12.75">
      <c r="A65" s="41" t="s">
        <v>120</v>
      </c>
      <c r="B65" s="35" t="s">
        <v>4</v>
      </c>
      <c r="C65" s="72" t="s">
        <v>121</v>
      </c>
      <c r="D65" s="37" t="s">
        <v>43</v>
      </c>
      <c r="E65" s="37">
        <v>500</v>
      </c>
      <c r="F65" s="39" t="str">
        <f t="shared" si="1"/>
        <v>-</v>
      </c>
    </row>
    <row r="66" spans="1:6" ht="41.25">
      <c r="A66" s="41" t="s">
        <v>122</v>
      </c>
      <c r="B66" s="35" t="s">
        <v>4</v>
      </c>
      <c r="C66" s="72" t="s">
        <v>123</v>
      </c>
      <c r="D66" s="37" t="s">
        <v>43</v>
      </c>
      <c r="E66" s="37">
        <v>500</v>
      </c>
      <c r="F66" s="39" t="str">
        <f t="shared" si="1"/>
        <v>-</v>
      </c>
    </row>
    <row r="67" spans="1:6" ht="51">
      <c r="A67" s="41" t="s">
        <v>124</v>
      </c>
      <c r="B67" s="35" t="s">
        <v>4</v>
      </c>
      <c r="C67" s="72" t="s">
        <v>125</v>
      </c>
      <c r="D67" s="37" t="s">
        <v>43</v>
      </c>
      <c r="E67" s="37">
        <v>500</v>
      </c>
      <c r="F67" s="39" t="str">
        <f t="shared" si="1"/>
        <v>-</v>
      </c>
    </row>
    <row r="68" spans="1:6" ht="12.75">
      <c r="A68" s="41" t="s">
        <v>126</v>
      </c>
      <c r="B68" s="35" t="s">
        <v>4</v>
      </c>
      <c r="C68" s="72" t="s">
        <v>127</v>
      </c>
      <c r="D68" s="37">
        <v>300000</v>
      </c>
      <c r="E68" s="37">
        <v>175240</v>
      </c>
      <c r="F68" s="39">
        <f t="shared" si="1"/>
        <v>124760</v>
      </c>
    </row>
    <row r="69" spans="1:6" ht="12.75">
      <c r="A69" s="41" t="s">
        <v>128</v>
      </c>
      <c r="B69" s="35" t="s">
        <v>4</v>
      </c>
      <c r="C69" s="72" t="s">
        <v>129</v>
      </c>
      <c r="D69" s="37" t="s">
        <v>43</v>
      </c>
      <c r="E69" s="37">
        <v>-20460</v>
      </c>
      <c r="F69" s="39" t="str">
        <f t="shared" si="1"/>
        <v>-</v>
      </c>
    </row>
    <row r="70" spans="1:6" ht="21">
      <c r="A70" s="41" t="s">
        <v>130</v>
      </c>
      <c r="B70" s="35" t="s">
        <v>4</v>
      </c>
      <c r="C70" s="72" t="s">
        <v>131</v>
      </c>
      <c r="D70" s="37" t="s">
        <v>43</v>
      </c>
      <c r="E70" s="37">
        <v>-20460</v>
      </c>
      <c r="F70" s="39" t="str">
        <f t="shared" si="1"/>
        <v>-</v>
      </c>
    </row>
    <row r="71" spans="1:6" ht="12.75">
      <c r="A71" s="41" t="s">
        <v>132</v>
      </c>
      <c r="B71" s="35" t="s">
        <v>4</v>
      </c>
      <c r="C71" s="72" t="s">
        <v>133</v>
      </c>
      <c r="D71" s="37">
        <v>300000</v>
      </c>
      <c r="E71" s="37">
        <v>195700</v>
      </c>
      <c r="F71" s="39">
        <f t="shared" si="1"/>
        <v>104300</v>
      </c>
    </row>
    <row r="72" spans="1:6" ht="12.75">
      <c r="A72" s="41" t="s">
        <v>134</v>
      </c>
      <c r="B72" s="35" t="s">
        <v>4</v>
      </c>
      <c r="C72" s="72" t="s">
        <v>135</v>
      </c>
      <c r="D72" s="37">
        <v>124300</v>
      </c>
      <c r="E72" s="37" t="s">
        <v>43</v>
      </c>
      <c r="F72" s="39">
        <f t="shared" si="1"/>
        <v>124300</v>
      </c>
    </row>
    <row r="73" spans="1:6" ht="21">
      <c r="A73" s="41" t="s">
        <v>136</v>
      </c>
      <c r="B73" s="35" t="s">
        <v>4</v>
      </c>
      <c r="C73" s="72" t="s">
        <v>137</v>
      </c>
      <c r="D73" s="37">
        <v>175700</v>
      </c>
      <c r="E73" s="37">
        <v>195700</v>
      </c>
      <c r="F73" s="39">
        <f t="shared" si="1"/>
        <v>-20000</v>
      </c>
    </row>
    <row r="74" spans="1:6" ht="12.75">
      <c r="A74" s="41" t="s">
        <v>138</v>
      </c>
      <c r="B74" s="35" t="s">
        <v>4</v>
      </c>
      <c r="C74" s="72" t="s">
        <v>139</v>
      </c>
      <c r="D74" s="37">
        <v>15543996.66</v>
      </c>
      <c r="E74" s="37">
        <v>6894158.87</v>
      </c>
      <c r="F74" s="39">
        <f t="shared" si="1"/>
        <v>8649837.79</v>
      </c>
    </row>
    <row r="75" spans="1:6" ht="21">
      <c r="A75" s="41" t="s">
        <v>140</v>
      </c>
      <c r="B75" s="35" t="s">
        <v>4</v>
      </c>
      <c r="C75" s="72" t="s">
        <v>141</v>
      </c>
      <c r="D75" s="37">
        <v>15543996.66</v>
      </c>
      <c r="E75" s="37">
        <v>7435933.5</v>
      </c>
      <c r="F75" s="39">
        <f t="shared" si="1"/>
        <v>8108063.16</v>
      </c>
    </row>
    <row r="76" spans="1:6" ht="21">
      <c r="A76" s="41" t="s">
        <v>142</v>
      </c>
      <c r="B76" s="35" t="s">
        <v>4</v>
      </c>
      <c r="C76" s="72" t="s">
        <v>143</v>
      </c>
      <c r="D76" s="37">
        <v>7005400</v>
      </c>
      <c r="E76" s="37">
        <v>3504625</v>
      </c>
      <c r="F76" s="39">
        <f t="shared" si="1"/>
        <v>3500775</v>
      </c>
    </row>
    <row r="77" spans="1:6" ht="12.75">
      <c r="A77" s="41" t="s">
        <v>144</v>
      </c>
      <c r="B77" s="35" t="s">
        <v>4</v>
      </c>
      <c r="C77" s="72" t="s">
        <v>145</v>
      </c>
      <c r="D77" s="37">
        <v>7005400</v>
      </c>
      <c r="E77" s="37">
        <v>3504625</v>
      </c>
      <c r="F77" s="39">
        <f t="shared" si="1"/>
        <v>3500775</v>
      </c>
    </row>
    <row r="78" spans="1:6" ht="21">
      <c r="A78" s="41" t="s">
        <v>146</v>
      </c>
      <c r="B78" s="35" t="s">
        <v>4</v>
      </c>
      <c r="C78" s="72" t="s">
        <v>147</v>
      </c>
      <c r="D78" s="37">
        <v>7005400</v>
      </c>
      <c r="E78" s="37">
        <v>3504625</v>
      </c>
      <c r="F78" s="39">
        <f t="shared" si="1"/>
        <v>3500775</v>
      </c>
    </row>
    <row r="79" spans="1:6" ht="21">
      <c r="A79" s="41" t="s">
        <v>148</v>
      </c>
      <c r="B79" s="35" t="s">
        <v>4</v>
      </c>
      <c r="C79" s="72" t="s">
        <v>149</v>
      </c>
      <c r="D79" s="37">
        <v>3344490</v>
      </c>
      <c r="E79" s="37">
        <v>3271990</v>
      </c>
      <c r="F79" s="39">
        <f t="shared" si="1"/>
        <v>72500</v>
      </c>
    </row>
    <row r="80" spans="1:6" ht="61.5">
      <c r="A80" s="92" t="s">
        <v>150</v>
      </c>
      <c r="B80" s="35" t="s">
        <v>4</v>
      </c>
      <c r="C80" s="72" t="s">
        <v>151</v>
      </c>
      <c r="D80" s="37">
        <v>358700</v>
      </c>
      <c r="E80" s="37">
        <v>358700</v>
      </c>
      <c r="F80" s="39" t="str">
        <f t="shared" si="1"/>
        <v>-</v>
      </c>
    </row>
    <row r="81" spans="1:6" ht="61.5">
      <c r="A81" s="92" t="s">
        <v>152</v>
      </c>
      <c r="B81" s="35" t="s">
        <v>4</v>
      </c>
      <c r="C81" s="72" t="s">
        <v>153</v>
      </c>
      <c r="D81" s="37">
        <v>358700</v>
      </c>
      <c r="E81" s="37">
        <v>358700</v>
      </c>
      <c r="F81" s="39" t="str">
        <f t="shared" si="1"/>
        <v>-</v>
      </c>
    </row>
    <row r="82" spans="1:6" ht="12.75">
      <c r="A82" s="41" t="s">
        <v>154</v>
      </c>
      <c r="B82" s="35" t="s">
        <v>4</v>
      </c>
      <c r="C82" s="72" t="s">
        <v>155</v>
      </c>
      <c r="D82" s="37">
        <v>2985790</v>
      </c>
      <c r="E82" s="37">
        <v>2913290</v>
      </c>
      <c r="F82" s="39">
        <f t="shared" si="1"/>
        <v>72500</v>
      </c>
    </row>
    <row r="83" spans="1:6" ht="12.75">
      <c r="A83" s="41" t="s">
        <v>156</v>
      </c>
      <c r="B83" s="35" t="s">
        <v>4</v>
      </c>
      <c r="C83" s="72" t="s">
        <v>157</v>
      </c>
      <c r="D83" s="37">
        <v>2985790</v>
      </c>
      <c r="E83" s="37">
        <v>2913290</v>
      </c>
      <c r="F83" s="39">
        <f t="shared" si="1"/>
        <v>72500</v>
      </c>
    </row>
    <row r="84" spans="1:6" ht="21">
      <c r="A84" s="41" t="s">
        <v>158</v>
      </c>
      <c r="B84" s="35" t="s">
        <v>4</v>
      </c>
      <c r="C84" s="72" t="s">
        <v>159</v>
      </c>
      <c r="D84" s="37">
        <v>564587</v>
      </c>
      <c r="E84" s="37">
        <v>289318.5</v>
      </c>
      <c r="F84" s="39">
        <f t="shared" si="1"/>
        <v>275268.5</v>
      </c>
    </row>
    <row r="85" spans="1:6" ht="30.75">
      <c r="A85" s="41" t="s">
        <v>160</v>
      </c>
      <c r="B85" s="35" t="s">
        <v>4</v>
      </c>
      <c r="C85" s="72" t="s">
        <v>161</v>
      </c>
      <c r="D85" s="37">
        <v>96630</v>
      </c>
      <c r="E85" s="37">
        <v>55340</v>
      </c>
      <c r="F85" s="39">
        <f aca="true" t="shared" si="2" ref="F85:F93">IF(OR(D85="-",E85=D85),"-",D85-IF(E85="-",0,E85))</f>
        <v>41290</v>
      </c>
    </row>
    <row r="86" spans="1:6" ht="30.75">
      <c r="A86" s="41" t="s">
        <v>162</v>
      </c>
      <c r="B86" s="35" t="s">
        <v>4</v>
      </c>
      <c r="C86" s="72" t="s">
        <v>163</v>
      </c>
      <c r="D86" s="37">
        <v>96630</v>
      </c>
      <c r="E86" s="37">
        <v>55340</v>
      </c>
      <c r="F86" s="39">
        <f t="shared" si="2"/>
        <v>41290</v>
      </c>
    </row>
    <row r="87" spans="1:6" ht="21">
      <c r="A87" s="41" t="s">
        <v>164</v>
      </c>
      <c r="B87" s="35" t="s">
        <v>4</v>
      </c>
      <c r="C87" s="72" t="s">
        <v>165</v>
      </c>
      <c r="D87" s="37">
        <v>467957</v>
      </c>
      <c r="E87" s="37">
        <v>233978.5</v>
      </c>
      <c r="F87" s="39">
        <f t="shared" si="2"/>
        <v>233978.5</v>
      </c>
    </row>
    <row r="88" spans="1:6" ht="21">
      <c r="A88" s="41" t="s">
        <v>166</v>
      </c>
      <c r="B88" s="35" t="s">
        <v>4</v>
      </c>
      <c r="C88" s="72" t="s">
        <v>167</v>
      </c>
      <c r="D88" s="37">
        <v>467957</v>
      </c>
      <c r="E88" s="37">
        <v>233978.5</v>
      </c>
      <c r="F88" s="39">
        <f t="shared" si="2"/>
        <v>233978.5</v>
      </c>
    </row>
    <row r="89" spans="1:6" ht="12.75">
      <c r="A89" s="41" t="s">
        <v>168</v>
      </c>
      <c r="B89" s="35" t="s">
        <v>4</v>
      </c>
      <c r="C89" s="72" t="s">
        <v>169</v>
      </c>
      <c r="D89" s="37">
        <v>4629519.66</v>
      </c>
      <c r="E89" s="37">
        <v>370000</v>
      </c>
      <c r="F89" s="39">
        <f t="shared" si="2"/>
        <v>4259519.66</v>
      </c>
    </row>
    <row r="90" spans="1:6" ht="21">
      <c r="A90" s="41" t="s">
        <v>170</v>
      </c>
      <c r="B90" s="35" t="s">
        <v>4</v>
      </c>
      <c r="C90" s="72" t="s">
        <v>171</v>
      </c>
      <c r="D90" s="37">
        <v>4629519.66</v>
      </c>
      <c r="E90" s="37">
        <v>370000</v>
      </c>
      <c r="F90" s="39">
        <f t="shared" si="2"/>
        <v>4259519.66</v>
      </c>
    </row>
    <row r="91" spans="1:6" ht="21">
      <c r="A91" s="41" t="s">
        <v>172</v>
      </c>
      <c r="B91" s="35" t="s">
        <v>4</v>
      </c>
      <c r="C91" s="72" t="s">
        <v>173</v>
      </c>
      <c r="D91" s="37">
        <v>4629519.66</v>
      </c>
      <c r="E91" s="37">
        <v>370000</v>
      </c>
      <c r="F91" s="39">
        <f t="shared" si="2"/>
        <v>4259519.66</v>
      </c>
    </row>
    <row r="92" spans="1:6" ht="30.75">
      <c r="A92" s="41" t="s">
        <v>174</v>
      </c>
      <c r="B92" s="35" t="s">
        <v>4</v>
      </c>
      <c r="C92" s="72" t="s">
        <v>175</v>
      </c>
      <c r="D92" s="37" t="s">
        <v>43</v>
      </c>
      <c r="E92" s="37">
        <v>-541774.63</v>
      </c>
      <c r="F92" s="39" t="str">
        <f t="shared" si="2"/>
        <v>-</v>
      </c>
    </row>
    <row r="93" spans="1:6" ht="31.5" thickBot="1">
      <c r="A93" s="41" t="s">
        <v>176</v>
      </c>
      <c r="B93" s="35" t="s">
        <v>4</v>
      </c>
      <c r="C93" s="72" t="s">
        <v>177</v>
      </c>
      <c r="D93" s="37" t="s">
        <v>43</v>
      </c>
      <c r="E93" s="37">
        <v>-541774.63</v>
      </c>
      <c r="F93" s="39" t="str">
        <f t="shared" si="2"/>
        <v>-</v>
      </c>
    </row>
    <row r="94" spans="1:6" ht="12.75" customHeight="1">
      <c r="A94" s="42"/>
      <c r="B94" s="43"/>
      <c r="C94" s="43"/>
      <c r="D94" s="17"/>
      <c r="E94" s="17"/>
      <c r="F94" s="17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5" dxfId="224" operator="equal" stopIfTrue="1">
      <formula>0</formula>
    </cfRule>
  </conditionalFormatting>
  <conditionalFormatting sqref="F20">
    <cfRule type="cellIs" priority="74" dxfId="224" operator="equal" stopIfTrue="1">
      <formula>0</formula>
    </cfRule>
  </conditionalFormatting>
  <conditionalFormatting sqref="F21">
    <cfRule type="cellIs" priority="73" dxfId="224" operator="equal" stopIfTrue="1">
      <formula>0</formula>
    </cfRule>
  </conditionalFormatting>
  <conditionalFormatting sqref="F22">
    <cfRule type="cellIs" priority="72" dxfId="224" operator="equal" stopIfTrue="1">
      <formula>0</formula>
    </cfRule>
  </conditionalFormatting>
  <conditionalFormatting sqref="F23">
    <cfRule type="cellIs" priority="71" dxfId="224" operator="equal" stopIfTrue="1">
      <formula>0</formula>
    </cfRule>
  </conditionalFormatting>
  <conditionalFormatting sqref="F24">
    <cfRule type="cellIs" priority="70" dxfId="224" operator="equal" stopIfTrue="1">
      <formula>0</formula>
    </cfRule>
  </conditionalFormatting>
  <conditionalFormatting sqref="F25">
    <cfRule type="cellIs" priority="69" dxfId="224" operator="equal" stopIfTrue="1">
      <formula>0</formula>
    </cfRule>
  </conditionalFormatting>
  <conditionalFormatting sqref="F26">
    <cfRule type="cellIs" priority="68" dxfId="224" operator="equal" stopIfTrue="1">
      <formula>0</formula>
    </cfRule>
  </conditionalFormatting>
  <conditionalFormatting sqref="F27">
    <cfRule type="cellIs" priority="67" dxfId="224" operator="equal" stopIfTrue="1">
      <formula>0</formula>
    </cfRule>
  </conditionalFormatting>
  <conditionalFormatting sqref="F28">
    <cfRule type="cellIs" priority="66" dxfId="224" operator="equal" stopIfTrue="1">
      <formula>0</formula>
    </cfRule>
  </conditionalFormatting>
  <conditionalFormatting sqref="F29">
    <cfRule type="cellIs" priority="65" dxfId="224" operator="equal" stopIfTrue="1">
      <formula>0</formula>
    </cfRule>
  </conditionalFormatting>
  <conditionalFormatting sqref="F30">
    <cfRule type="cellIs" priority="64" dxfId="224" operator="equal" stopIfTrue="1">
      <formula>0</formula>
    </cfRule>
  </conditionalFormatting>
  <conditionalFormatting sqref="F31">
    <cfRule type="cellIs" priority="63" dxfId="224" operator="equal" stopIfTrue="1">
      <formula>0</formula>
    </cfRule>
  </conditionalFormatting>
  <conditionalFormatting sqref="F32">
    <cfRule type="cellIs" priority="62" dxfId="224" operator="equal" stopIfTrue="1">
      <formula>0</formula>
    </cfRule>
  </conditionalFormatting>
  <conditionalFormatting sqref="F33">
    <cfRule type="cellIs" priority="61" dxfId="224" operator="equal" stopIfTrue="1">
      <formula>0</formula>
    </cfRule>
  </conditionalFormatting>
  <conditionalFormatting sqref="F34">
    <cfRule type="cellIs" priority="60" dxfId="224" operator="equal" stopIfTrue="1">
      <formula>0</formula>
    </cfRule>
  </conditionalFormatting>
  <conditionalFormatting sqref="F35">
    <cfRule type="cellIs" priority="59" dxfId="224" operator="equal" stopIfTrue="1">
      <formula>0</formula>
    </cfRule>
  </conditionalFormatting>
  <conditionalFormatting sqref="F36">
    <cfRule type="cellIs" priority="58" dxfId="224" operator="equal" stopIfTrue="1">
      <formula>0</formula>
    </cfRule>
  </conditionalFormatting>
  <conditionalFormatting sqref="F37">
    <cfRule type="cellIs" priority="57" dxfId="224" operator="equal" stopIfTrue="1">
      <formula>0</formula>
    </cfRule>
  </conditionalFormatting>
  <conditionalFormatting sqref="F38">
    <cfRule type="cellIs" priority="56" dxfId="224" operator="equal" stopIfTrue="1">
      <formula>0</formula>
    </cfRule>
  </conditionalFormatting>
  <conditionalFormatting sqref="F39">
    <cfRule type="cellIs" priority="55" dxfId="224" operator="equal" stopIfTrue="1">
      <formula>0</formula>
    </cfRule>
  </conditionalFormatting>
  <conditionalFormatting sqref="F40">
    <cfRule type="cellIs" priority="54" dxfId="224" operator="equal" stopIfTrue="1">
      <formula>0</formula>
    </cfRule>
  </conditionalFormatting>
  <conditionalFormatting sqref="F41">
    <cfRule type="cellIs" priority="53" dxfId="224" operator="equal" stopIfTrue="1">
      <formula>0</formula>
    </cfRule>
  </conditionalFormatting>
  <conditionalFormatting sqref="F42">
    <cfRule type="cellIs" priority="52" dxfId="224" operator="equal" stopIfTrue="1">
      <formula>0</formula>
    </cfRule>
  </conditionalFormatting>
  <conditionalFormatting sqref="F43">
    <cfRule type="cellIs" priority="51" dxfId="224" operator="equal" stopIfTrue="1">
      <formula>0</formula>
    </cfRule>
  </conditionalFormatting>
  <conditionalFormatting sqref="F44">
    <cfRule type="cellIs" priority="50" dxfId="224" operator="equal" stopIfTrue="1">
      <formula>0</formula>
    </cfRule>
  </conditionalFormatting>
  <conditionalFormatting sqref="F45">
    <cfRule type="cellIs" priority="49" dxfId="224" operator="equal" stopIfTrue="1">
      <formula>0</formula>
    </cfRule>
  </conditionalFormatting>
  <conditionalFormatting sqref="F46">
    <cfRule type="cellIs" priority="48" dxfId="224" operator="equal" stopIfTrue="1">
      <formula>0</formula>
    </cfRule>
  </conditionalFormatting>
  <conditionalFormatting sqref="F47">
    <cfRule type="cellIs" priority="47" dxfId="224" operator="equal" stopIfTrue="1">
      <formula>0</formula>
    </cfRule>
  </conditionalFormatting>
  <conditionalFormatting sqref="F48">
    <cfRule type="cellIs" priority="46" dxfId="224" operator="equal" stopIfTrue="1">
      <formula>0</formula>
    </cfRule>
  </conditionalFormatting>
  <conditionalFormatting sqref="F49">
    <cfRule type="cellIs" priority="45" dxfId="224" operator="equal" stopIfTrue="1">
      <formula>0</formula>
    </cfRule>
  </conditionalFormatting>
  <conditionalFormatting sqref="F50">
    <cfRule type="cellIs" priority="44" dxfId="224" operator="equal" stopIfTrue="1">
      <formula>0</formula>
    </cfRule>
  </conditionalFormatting>
  <conditionalFormatting sqref="F51">
    <cfRule type="cellIs" priority="43" dxfId="224" operator="equal" stopIfTrue="1">
      <formula>0</formula>
    </cfRule>
  </conditionalFormatting>
  <conditionalFormatting sqref="F52">
    <cfRule type="cellIs" priority="42" dxfId="224" operator="equal" stopIfTrue="1">
      <formula>0</formula>
    </cfRule>
  </conditionalFormatting>
  <conditionalFormatting sqref="F53">
    <cfRule type="cellIs" priority="41" dxfId="224" operator="equal" stopIfTrue="1">
      <formula>0</formula>
    </cfRule>
  </conditionalFormatting>
  <conditionalFormatting sqref="F54">
    <cfRule type="cellIs" priority="40" dxfId="224" operator="equal" stopIfTrue="1">
      <formula>0</formula>
    </cfRule>
  </conditionalFormatting>
  <conditionalFormatting sqref="F55">
    <cfRule type="cellIs" priority="39" dxfId="224" operator="equal" stopIfTrue="1">
      <formula>0</formula>
    </cfRule>
  </conditionalFormatting>
  <conditionalFormatting sqref="F56">
    <cfRule type="cellIs" priority="38" dxfId="224" operator="equal" stopIfTrue="1">
      <formula>0</formula>
    </cfRule>
  </conditionalFormatting>
  <conditionalFormatting sqref="F57">
    <cfRule type="cellIs" priority="37" dxfId="224" operator="equal" stopIfTrue="1">
      <formula>0</formula>
    </cfRule>
  </conditionalFormatting>
  <conditionalFormatting sqref="F58">
    <cfRule type="cellIs" priority="36" dxfId="224" operator="equal" stopIfTrue="1">
      <formula>0</formula>
    </cfRule>
  </conditionalFormatting>
  <conditionalFormatting sqref="F59">
    <cfRule type="cellIs" priority="35" dxfId="224" operator="equal" stopIfTrue="1">
      <formula>0</formula>
    </cfRule>
  </conditionalFormatting>
  <conditionalFormatting sqref="F60">
    <cfRule type="cellIs" priority="34" dxfId="224" operator="equal" stopIfTrue="1">
      <formula>0</formula>
    </cfRule>
  </conditionalFormatting>
  <conditionalFormatting sqref="F61">
    <cfRule type="cellIs" priority="33" dxfId="224" operator="equal" stopIfTrue="1">
      <formula>0</formula>
    </cfRule>
  </conditionalFormatting>
  <conditionalFormatting sqref="F62">
    <cfRule type="cellIs" priority="32" dxfId="224" operator="equal" stopIfTrue="1">
      <formula>0</formula>
    </cfRule>
  </conditionalFormatting>
  <conditionalFormatting sqref="F63">
    <cfRule type="cellIs" priority="31" dxfId="224" operator="equal" stopIfTrue="1">
      <formula>0</formula>
    </cfRule>
  </conditionalFormatting>
  <conditionalFormatting sqref="F64">
    <cfRule type="cellIs" priority="30" dxfId="224" operator="equal" stopIfTrue="1">
      <formula>0</formula>
    </cfRule>
  </conditionalFormatting>
  <conditionalFormatting sqref="F65">
    <cfRule type="cellIs" priority="29" dxfId="224" operator="equal" stopIfTrue="1">
      <formula>0</formula>
    </cfRule>
  </conditionalFormatting>
  <conditionalFormatting sqref="F66">
    <cfRule type="cellIs" priority="28" dxfId="224" operator="equal" stopIfTrue="1">
      <formula>0</formula>
    </cfRule>
  </conditionalFormatting>
  <conditionalFormatting sqref="F67">
    <cfRule type="cellIs" priority="27" dxfId="224" operator="equal" stopIfTrue="1">
      <formula>0</formula>
    </cfRule>
  </conditionalFormatting>
  <conditionalFormatting sqref="F68">
    <cfRule type="cellIs" priority="26" dxfId="224" operator="equal" stopIfTrue="1">
      <formula>0</formula>
    </cfRule>
  </conditionalFormatting>
  <conditionalFormatting sqref="F69">
    <cfRule type="cellIs" priority="25" dxfId="224" operator="equal" stopIfTrue="1">
      <formula>0</formula>
    </cfRule>
  </conditionalFormatting>
  <conditionalFormatting sqref="F70">
    <cfRule type="cellIs" priority="24" dxfId="224" operator="equal" stopIfTrue="1">
      <formula>0</formula>
    </cfRule>
  </conditionalFormatting>
  <conditionalFormatting sqref="F71">
    <cfRule type="cellIs" priority="23" dxfId="224" operator="equal" stopIfTrue="1">
      <formula>0</formula>
    </cfRule>
  </conditionalFormatting>
  <conditionalFormatting sqref="F72">
    <cfRule type="cellIs" priority="22" dxfId="224" operator="equal" stopIfTrue="1">
      <formula>0</formula>
    </cfRule>
  </conditionalFormatting>
  <conditionalFormatting sqref="F73">
    <cfRule type="cellIs" priority="21" dxfId="224" operator="equal" stopIfTrue="1">
      <formula>0</formula>
    </cfRule>
  </conditionalFormatting>
  <conditionalFormatting sqref="F74">
    <cfRule type="cellIs" priority="20" dxfId="224" operator="equal" stopIfTrue="1">
      <formula>0</formula>
    </cfRule>
  </conditionalFormatting>
  <conditionalFormatting sqref="F75">
    <cfRule type="cellIs" priority="19" dxfId="224" operator="equal" stopIfTrue="1">
      <formula>0</formula>
    </cfRule>
  </conditionalFormatting>
  <conditionalFormatting sqref="F76">
    <cfRule type="cellIs" priority="18" dxfId="224" operator="equal" stopIfTrue="1">
      <formula>0</formula>
    </cfRule>
  </conditionalFormatting>
  <conditionalFormatting sqref="F77">
    <cfRule type="cellIs" priority="17" dxfId="224" operator="equal" stopIfTrue="1">
      <formula>0</formula>
    </cfRule>
  </conditionalFormatting>
  <conditionalFormatting sqref="F78">
    <cfRule type="cellIs" priority="16" dxfId="224" operator="equal" stopIfTrue="1">
      <formula>0</formula>
    </cfRule>
  </conditionalFormatting>
  <conditionalFormatting sqref="F79">
    <cfRule type="cellIs" priority="15" dxfId="224" operator="equal" stopIfTrue="1">
      <formula>0</formula>
    </cfRule>
  </conditionalFormatting>
  <conditionalFormatting sqref="F80">
    <cfRule type="cellIs" priority="14" dxfId="224" operator="equal" stopIfTrue="1">
      <formula>0</formula>
    </cfRule>
  </conditionalFormatting>
  <conditionalFormatting sqref="F81">
    <cfRule type="cellIs" priority="13" dxfId="224" operator="equal" stopIfTrue="1">
      <formula>0</formula>
    </cfRule>
  </conditionalFormatting>
  <conditionalFormatting sqref="F82">
    <cfRule type="cellIs" priority="12" dxfId="224" operator="equal" stopIfTrue="1">
      <formula>0</formula>
    </cfRule>
  </conditionalFormatting>
  <conditionalFormatting sqref="F83">
    <cfRule type="cellIs" priority="11" dxfId="224" operator="equal" stopIfTrue="1">
      <formula>0</formula>
    </cfRule>
  </conditionalFormatting>
  <conditionalFormatting sqref="F84">
    <cfRule type="cellIs" priority="10" dxfId="224" operator="equal" stopIfTrue="1">
      <formula>0</formula>
    </cfRule>
  </conditionalFormatting>
  <conditionalFormatting sqref="F85">
    <cfRule type="cellIs" priority="9" dxfId="224" operator="equal" stopIfTrue="1">
      <formula>0</formula>
    </cfRule>
  </conditionalFormatting>
  <conditionalFormatting sqref="F86">
    <cfRule type="cellIs" priority="8" dxfId="224" operator="equal" stopIfTrue="1">
      <formula>0</formula>
    </cfRule>
  </conditionalFormatting>
  <conditionalFormatting sqref="F87">
    <cfRule type="cellIs" priority="7" dxfId="224" operator="equal" stopIfTrue="1">
      <formula>0</formula>
    </cfRule>
  </conditionalFormatting>
  <conditionalFormatting sqref="F88">
    <cfRule type="cellIs" priority="6" dxfId="224" operator="equal" stopIfTrue="1">
      <formula>0</formula>
    </cfRule>
  </conditionalFormatting>
  <conditionalFormatting sqref="F89">
    <cfRule type="cellIs" priority="5" dxfId="224" operator="equal" stopIfTrue="1">
      <formula>0</formula>
    </cfRule>
  </conditionalFormatting>
  <conditionalFormatting sqref="F90">
    <cfRule type="cellIs" priority="4" dxfId="224" operator="equal" stopIfTrue="1">
      <formula>0</formula>
    </cfRule>
  </conditionalFormatting>
  <conditionalFormatting sqref="F91">
    <cfRule type="cellIs" priority="3" dxfId="224" operator="equal" stopIfTrue="1">
      <formula>0</formula>
    </cfRule>
  </conditionalFormatting>
  <conditionalFormatting sqref="F92">
    <cfRule type="cellIs" priority="2" dxfId="224" operator="equal" stopIfTrue="1">
      <formula>0</formula>
    </cfRule>
  </conditionalFormatting>
  <conditionalFormatting sqref="F93">
    <cfRule type="cellIs" priority="1" dxfId="22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3"/>
  <sheetViews>
    <sheetView showGridLines="0" zoomScalePageLayoutView="0" workbookViewId="0" topLeftCell="A144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5" t="s">
        <v>14</v>
      </c>
      <c r="B2" s="115"/>
      <c r="C2" s="115"/>
      <c r="D2" s="115"/>
      <c r="E2" s="18"/>
      <c r="F2" s="3" t="s">
        <v>11</v>
      </c>
    </row>
    <row r="3" spans="1:6" ht="13.5" customHeight="1" thickBot="1">
      <c r="A3" s="7"/>
      <c r="B3" s="7"/>
      <c r="C3" s="9"/>
      <c r="D3" s="8"/>
      <c r="E3" s="8"/>
      <c r="F3" s="8"/>
    </row>
    <row r="4" spans="1:6" ht="9.75" customHeight="1">
      <c r="A4" s="116" t="s">
        <v>2</v>
      </c>
      <c r="B4" s="101" t="s">
        <v>5</v>
      </c>
      <c r="C4" s="119" t="s">
        <v>17</v>
      </c>
      <c r="D4" s="104" t="s">
        <v>10</v>
      </c>
      <c r="E4" s="121" t="s">
        <v>6</v>
      </c>
      <c r="F4" s="107" t="s">
        <v>9</v>
      </c>
    </row>
    <row r="5" spans="1:6" ht="5.25" customHeight="1">
      <c r="A5" s="117"/>
      <c r="B5" s="102"/>
      <c r="C5" s="120"/>
      <c r="D5" s="105"/>
      <c r="E5" s="122"/>
      <c r="F5" s="108"/>
    </row>
    <row r="6" spans="1:6" ht="9" customHeight="1">
      <c r="A6" s="117"/>
      <c r="B6" s="102"/>
      <c r="C6" s="120"/>
      <c r="D6" s="105"/>
      <c r="E6" s="122"/>
      <c r="F6" s="108"/>
    </row>
    <row r="7" spans="1:6" ht="6" customHeight="1">
      <c r="A7" s="117"/>
      <c r="B7" s="102"/>
      <c r="C7" s="120"/>
      <c r="D7" s="105"/>
      <c r="E7" s="122"/>
      <c r="F7" s="108"/>
    </row>
    <row r="8" spans="1:6" ht="6" customHeight="1">
      <c r="A8" s="117"/>
      <c r="B8" s="102"/>
      <c r="C8" s="120"/>
      <c r="D8" s="105"/>
      <c r="E8" s="122"/>
      <c r="F8" s="108"/>
    </row>
    <row r="9" spans="1:6" ht="10.5" customHeight="1">
      <c r="A9" s="117"/>
      <c r="B9" s="102"/>
      <c r="C9" s="120"/>
      <c r="D9" s="105"/>
      <c r="E9" s="122"/>
      <c r="F9" s="108"/>
    </row>
    <row r="10" spans="1:6" ht="3.75" customHeight="1" hidden="1">
      <c r="A10" s="117"/>
      <c r="B10" s="102"/>
      <c r="C10" s="67"/>
      <c r="D10" s="105"/>
      <c r="E10" s="19"/>
      <c r="F10" s="23"/>
    </row>
    <row r="11" spans="1:6" ht="12.75" customHeight="1" hidden="1">
      <c r="A11" s="118"/>
      <c r="B11" s="103"/>
      <c r="C11" s="68"/>
      <c r="D11" s="106"/>
      <c r="E11" s="21"/>
      <c r="F11" s="24"/>
    </row>
    <row r="12" spans="1:6" ht="13.5" customHeight="1" thickBot="1">
      <c r="A12" s="11">
        <v>1</v>
      </c>
      <c r="B12" s="12">
        <v>2</v>
      </c>
      <c r="C12" s="16">
        <v>3</v>
      </c>
      <c r="D12" s="13" t="s">
        <v>0</v>
      </c>
      <c r="E12" s="20" t="s">
        <v>1</v>
      </c>
      <c r="F12" s="14" t="s">
        <v>7</v>
      </c>
    </row>
    <row r="13" spans="1:6" ht="12.75">
      <c r="A13" s="78" t="s">
        <v>178</v>
      </c>
      <c r="B13" s="79" t="s">
        <v>179</v>
      </c>
      <c r="C13" s="80" t="s">
        <v>180</v>
      </c>
      <c r="D13" s="81">
        <v>21891448.47</v>
      </c>
      <c r="E13" s="82">
        <v>5629006.53</v>
      </c>
      <c r="F13" s="83">
        <f>IF(OR(D13="-",E13=D13),"-",D13-IF(E13="-",0,E13))</f>
        <v>16262441.939999998</v>
      </c>
    </row>
    <row r="14" spans="1:6" ht="12.75">
      <c r="A14" s="84" t="s">
        <v>30</v>
      </c>
      <c r="B14" s="52"/>
      <c r="C14" s="73"/>
      <c r="D14" s="76"/>
      <c r="E14" s="53"/>
      <c r="F14" s="54"/>
    </row>
    <row r="15" spans="1:6" ht="12.75">
      <c r="A15" s="78" t="s">
        <v>181</v>
      </c>
      <c r="B15" s="79" t="s">
        <v>179</v>
      </c>
      <c r="C15" s="80" t="s">
        <v>182</v>
      </c>
      <c r="D15" s="81">
        <v>5313697</v>
      </c>
      <c r="E15" s="82">
        <v>2552783.87</v>
      </c>
      <c r="F15" s="83">
        <f aca="true" t="shared" si="0" ref="F15:F46">IF(OR(D15="-",E15=D15),"-",D15-IF(E15="-",0,E15))</f>
        <v>2760913.13</v>
      </c>
    </row>
    <row r="16" spans="1:6" ht="41.25">
      <c r="A16" s="32" t="s">
        <v>183</v>
      </c>
      <c r="B16" s="59" t="s">
        <v>179</v>
      </c>
      <c r="C16" s="70" t="s">
        <v>184</v>
      </c>
      <c r="D16" s="30">
        <v>3962782</v>
      </c>
      <c r="E16" s="51">
        <v>1972650.19</v>
      </c>
      <c r="F16" s="33">
        <f t="shared" si="0"/>
        <v>1990131.81</v>
      </c>
    </row>
    <row r="17" spans="1:6" ht="21">
      <c r="A17" s="32" t="s">
        <v>185</v>
      </c>
      <c r="B17" s="59" t="s">
        <v>179</v>
      </c>
      <c r="C17" s="70" t="s">
        <v>186</v>
      </c>
      <c r="D17" s="30">
        <v>3962782</v>
      </c>
      <c r="E17" s="51">
        <v>1972650.19</v>
      </c>
      <c r="F17" s="33">
        <f t="shared" si="0"/>
        <v>1990131.81</v>
      </c>
    </row>
    <row r="18" spans="1:6" ht="12.75">
      <c r="A18" s="32" t="s">
        <v>187</v>
      </c>
      <c r="B18" s="59" t="s">
        <v>179</v>
      </c>
      <c r="C18" s="70" t="s">
        <v>188</v>
      </c>
      <c r="D18" s="30">
        <v>3049400</v>
      </c>
      <c r="E18" s="51">
        <v>1537180.58</v>
      </c>
      <c r="F18" s="33">
        <f t="shared" si="0"/>
        <v>1512219.42</v>
      </c>
    </row>
    <row r="19" spans="1:6" ht="30.75">
      <c r="A19" s="32" t="s">
        <v>189</v>
      </c>
      <c r="B19" s="59" t="s">
        <v>179</v>
      </c>
      <c r="C19" s="70" t="s">
        <v>190</v>
      </c>
      <c r="D19" s="30">
        <v>913382</v>
      </c>
      <c r="E19" s="51">
        <v>435469.61</v>
      </c>
      <c r="F19" s="33">
        <f t="shared" si="0"/>
        <v>477912.39</v>
      </c>
    </row>
    <row r="20" spans="1:6" ht="21">
      <c r="A20" s="32" t="s">
        <v>191</v>
      </c>
      <c r="B20" s="59" t="s">
        <v>179</v>
      </c>
      <c r="C20" s="70" t="s">
        <v>192</v>
      </c>
      <c r="D20" s="30">
        <v>1144957</v>
      </c>
      <c r="E20" s="51">
        <v>513493.68</v>
      </c>
      <c r="F20" s="33">
        <f t="shared" si="0"/>
        <v>631463.3200000001</v>
      </c>
    </row>
    <row r="21" spans="1:6" ht="21">
      <c r="A21" s="32" t="s">
        <v>193</v>
      </c>
      <c r="B21" s="59" t="s">
        <v>179</v>
      </c>
      <c r="C21" s="70" t="s">
        <v>194</v>
      </c>
      <c r="D21" s="30">
        <v>1144957</v>
      </c>
      <c r="E21" s="51">
        <v>513493.68</v>
      </c>
      <c r="F21" s="33">
        <f t="shared" si="0"/>
        <v>631463.3200000001</v>
      </c>
    </row>
    <row r="22" spans="1:6" ht="21">
      <c r="A22" s="32" t="s">
        <v>195</v>
      </c>
      <c r="B22" s="59" t="s">
        <v>179</v>
      </c>
      <c r="C22" s="70" t="s">
        <v>196</v>
      </c>
      <c r="D22" s="30">
        <v>1144957</v>
      </c>
      <c r="E22" s="51">
        <v>513493.68</v>
      </c>
      <c r="F22" s="33">
        <f t="shared" si="0"/>
        <v>631463.3200000001</v>
      </c>
    </row>
    <row r="23" spans="1:6" ht="12.75">
      <c r="A23" s="32" t="s">
        <v>197</v>
      </c>
      <c r="B23" s="59" t="s">
        <v>179</v>
      </c>
      <c r="C23" s="70" t="s">
        <v>198</v>
      </c>
      <c r="D23" s="30">
        <v>205958</v>
      </c>
      <c r="E23" s="51">
        <v>66640</v>
      </c>
      <c r="F23" s="33">
        <f t="shared" si="0"/>
        <v>139318</v>
      </c>
    </row>
    <row r="24" spans="1:6" ht="12.75">
      <c r="A24" s="32" t="s">
        <v>168</v>
      </c>
      <c r="B24" s="59" t="s">
        <v>179</v>
      </c>
      <c r="C24" s="70" t="s">
        <v>199</v>
      </c>
      <c r="D24" s="30">
        <v>205958</v>
      </c>
      <c r="E24" s="51">
        <v>66640</v>
      </c>
      <c r="F24" s="33">
        <f t="shared" si="0"/>
        <v>139318</v>
      </c>
    </row>
    <row r="25" spans="1:6" ht="30.75">
      <c r="A25" s="78" t="s">
        <v>200</v>
      </c>
      <c r="B25" s="79" t="s">
        <v>179</v>
      </c>
      <c r="C25" s="80" t="s">
        <v>201</v>
      </c>
      <c r="D25" s="81">
        <v>120000</v>
      </c>
      <c r="E25" s="82">
        <v>55519.02</v>
      </c>
      <c r="F25" s="83">
        <f t="shared" si="0"/>
        <v>64480.98</v>
      </c>
    </row>
    <row r="26" spans="1:6" ht="21">
      <c r="A26" s="32" t="s">
        <v>191</v>
      </c>
      <c r="B26" s="59" t="s">
        <v>179</v>
      </c>
      <c r="C26" s="70" t="s">
        <v>202</v>
      </c>
      <c r="D26" s="30">
        <v>120000</v>
      </c>
      <c r="E26" s="51">
        <v>55519.02</v>
      </c>
      <c r="F26" s="33">
        <f t="shared" si="0"/>
        <v>64480.98</v>
      </c>
    </row>
    <row r="27" spans="1:6" ht="21">
      <c r="A27" s="32" t="s">
        <v>193</v>
      </c>
      <c r="B27" s="59" t="s">
        <v>179</v>
      </c>
      <c r="C27" s="70" t="s">
        <v>203</v>
      </c>
      <c r="D27" s="30">
        <v>120000</v>
      </c>
      <c r="E27" s="51">
        <v>55519.02</v>
      </c>
      <c r="F27" s="33">
        <f t="shared" si="0"/>
        <v>64480.98</v>
      </c>
    </row>
    <row r="28" spans="1:6" ht="21">
      <c r="A28" s="32" t="s">
        <v>195</v>
      </c>
      <c r="B28" s="59" t="s">
        <v>179</v>
      </c>
      <c r="C28" s="70" t="s">
        <v>204</v>
      </c>
      <c r="D28" s="30">
        <v>120000</v>
      </c>
      <c r="E28" s="51">
        <v>55519.02</v>
      </c>
      <c r="F28" s="33">
        <f t="shared" si="0"/>
        <v>64480.98</v>
      </c>
    </row>
    <row r="29" spans="1:6" ht="41.25">
      <c r="A29" s="78" t="s">
        <v>205</v>
      </c>
      <c r="B29" s="79" t="s">
        <v>179</v>
      </c>
      <c r="C29" s="80" t="s">
        <v>206</v>
      </c>
      <c r="D29" s="81">
        <v>4214782</v>
      </c>
      <c r="E29" s="82">
        <v>2084222.45</v>
      </c>
      <c r="F29" s="83">
        <f t="shared" si="0"/>
        <v>2130559.55</v>
      </c>
    </row>
    <row r="30" spans="1:6" ht="41.25">
      <c r="A30" s="32" t="s">
        <v>183</v>
      </c>
      <c r="B30" s="59" t="s">
        <v>179</v>
      </c>
      <c r="C30" s="70" t="s">
        <v>207</v>
      </c>
      <c r="D30" s="30">
        <v>3547282</v>
      </c>
      <c r="E30" s="51">
        <v>1756110.19</v>
      </c>
      <c r="F30" s="33">
        <f t="shared" si="0"/>
        <v>1791171.81</v>
      </c>
    </row>
    <row r="31" spans="1:6" ht="21">
      <c r="A31" s="32" t="s">
        <v>185</v>
      </c>
      <c r="B31" s="59" t="s">
        <v>179</v>
      </c>
      <c r="C31" s="70" t="s">
        <v>208</v>
      </c>
      <c r="D31" s="30">
        <v>3547282</v>
      </c>
      <c r="E31" s="51">
        <v>1756110.19</v>
      </c>
      <c r="F31" s="33">
        <f t="shared" si="0"/>
        <v>1791171.81</v>
      </c>
    </row>
    <row r="32" spans="1:6" ht="12.75">
      <c r="A32" s="32" t="s">
        <v>187</v>
      </c>
      <c r="B32" s="59" t="s">
        <v>179</v>
      </c>
      <c r="C32" s="70" t="s">
        <v>209</v>
      </c>
      <c r="D32" s="30">
        <v>2730300</v>
      </c>
      <c r="E32" s="51">
        <v>1368765.58</v>
      </c>
      <c r="F32" s="33">
        <f t="shared" si="0"/>
        <v>1361534.42</v>
      </c>
    </row>
    <row r="33" spans="1:6" ht="30.75">
      <c r="A33" s="32" t="s">
        <v>189</v>
      </c>
      <c r="B33" s="59" t="s">
        <v>179</v>
      </c>
      <c r="C33" s="70" t="s">
        <v>210</v>
      </c>
      <c r="D33" s="30">
        <v>816982</v>
      </c>
      <c r="E33" s="51">
        <v>387344.61</v>
      </c>
      <c r="F33" s="33">
        <f t="shared" si="0"/>
        <v>429637.39</v>
      </c>
    </row>
    <row r="34" spans="1:6" ht="21">
      <c r="A34" s="32" t="s">
        <v>191</v>
      </c>
      <c r="B34" s="59" t="s">
        <v>179</v>
      </c>
      <c r="C34" s="70" t="s">
        <v>211</v>
      </c>
      <c r="D34" s="30">
        <v>667500</v>
      </c>
      <c r="E34" s="51">
        <v>328112.26</v>
      </c>
      <c r="F34" s="33">
        <f t="shared" si="0"/>
        <v>339387.74</v>
      </c>
    </row>
    <row r="35" spans="1:6" ht="21">
      <c r="A35" s="32" t="s">
        <v>193</v>
      </c>
      <c r="B35" s="59" t="s">
        <v>179</v>
      </c>
      <c r="C35" s="70" t="s">
        <v>212</v>
      </c>
      <c r="D35" s="30">
        <v>667500</v>
      </c>
      <c r="E35" s="51">
        <v>328112.26</v>
      </c>
      <c r="F35" s="33">
        <f t="shared" si="0"/>
        <v>339387.74</v>
      </c>
    </row>
    <row r="36" spans="1:6" ht="21">
      <c r="A36" s="32" t="s">
        <v>195</v>
      </c>
      <c r="B36" s="59" t="s">
        <v>179</v>
      </c>
      <c r="C36" s="70" t="s">
        <v>213</v>
      </c>
      <c r="D36" s="30">
        <v>667500</v>
      </c>
      <c r="E36" s="51">
        <v>328112.26</v>
      </c>
      <c r="F36" s="33">
        <f t="shared" si="0"/>
        <v>339387.74</v>
      </c>
    </row>
    <row r="37" spans="1:6" ht="30.75">
      <c r="A37" s="78" t="s">
        <v>214</v>
      </c>
      <c r="B37" s="79" t="s">
        <v>179</v>
      </c>
      <c r="C37" s="80" t="s">
        <v>215</v>
      </c>
      <c r="D37" s="81">
        <v>205958</v>
      </c>
      <c r="E37" s="82">
        <v>66640</v>
      </c>
      <c r="F37" s="83">
        <f t="shared" si="0"/>
        <v>139318</v>
      </c>
    </row>
    <row r="38" spans="1:6" ht="12.75">
      <c r="A38" s="32" t="s">
        <v>197</v>
      </c>
      <c r="B38" s="59" t="s">
        <v>179</v>
      </c>
      <c r="C38" s="70" t="s">
        <v>216</v>
      </c>
      <c r="D38" s="30">
        <v>205958</v>
      </c>
      <c r="E38" s="51">
        <v>66640</v>
      </c>
      <c r="F38" s="33">
        <f t="shared" si="0"/>
        <v>139318</v>
      </c>
    </row>
    <row r="39" spans="1:6" ht="12.75">
      <c r="A39" s="32" t="s">
        <v>168</v>
      </c>
      <c r="B39" s="59" t="s">
        <v>179</v>
      </c>
      <c r="C39" s="70" t="s">
        <v>217</v>
      </c>
      <c r="D39" s="30">
        <v>205958</v>
      </c>
      <c r="E39" s="51">
        <v>66640</v>
      </c>
      <c r="F39" s="33">
        <f t="shared" si="0"/>
        <v>139318</v>
      </c>
    </row>
    <row r="40" spans="1:6" ht="12.75">
      <c r="A40" s="78" t="s">
        <v>218</v>
      </c>
      <c r="B40" s="79" t="s">
        <v>179</v>
      </c>
      <c r="C40" s="80" t="s">
        <v>219</v>
      </c>
      <c r="D40" s="81">
        <v>772957</v>
      </c>
      <c r="E40" s="82">
        <v>346402.4</v>
      </c>
      <c r="F40" s="83">
        <f t="shared" si="0"/>
        <v>426554.6</v>
      </c>
    </row>
    <row r="41" spans="1:6" ht="41.25">
      <c r="A41" s="32" t="s">
        <v>183</v>
      </c>
      <c r="B41" s="59" t="s">
        <v>179</v>
      </c>
      <c r="C41" s="70" t="s">
        <v>220</v>
      </c>
      <c r="D41" s="30">
        <v>415500</v>
      </c>
      <c r="E41" s="51">
        <v>216540</v>
      </c>
      <c r="F41" s="33">
        <f t="shared" si="0"/>
        <v>198960</v>
      </c>
    </row>
    <row r="42" spans="1:6" ht="21">
      <c r="A42" s="32" t="s">
        <v>185</v>
      </c>
      <c r="B42" s="59" t="s">
        <v>179</v>
      </c>
      <c r="C42" s="70" t="s">
        <v>221</v>
      </c>
      <c r="D42" s="30">
        <v>415500</v>
      </c>
      <c r="E42" s="51">
        <v>216540</v>
      </c>
      <c r="F42" s="33">
        <f t="shared" si="0"/>
        <v>198960</v>
      </c>
    </row>
    <row r="43" spans="1:6" ht="12.75">
      <c r="A43" s="32" t="s">
        <v>187</v>
      </c>
      <c r="B43" s="59" t="s">
        <v>179</v>
      </c>
      <c r="C43" s="70" t="s">
        <v>222</v>
      </c>
      <c r="D43" s="30">
        <v>319100</v>
      </c>
      <c r="E43" s="51">
        <v>168415</v>
      </c>
      <c r="F43" s="33">
        <f t="shared" si="0"/>
        <v>150685</v>
      </c>
    </row>
    <row r="44" spans="1:6" ht="30.75">
      <c r="A44" s="32" t="s">
        <v>189</v>
      </c>
      <c r="B44" s="59" t="s">
        <v>179</v>
      </c>
      <c r="C44" s="70" t="s">
        <v>223</v>
      </c>
      <c r="D44" s="30">
        <v>96400</v>
      </c>
      <c r="E44" s="51">
        <v>48125</v>
      </c>
      <c r="F44" s="33">
        <f t="shared" si="0"/>
        <v>48275</v>
      </c>
    </row>
    <row r="45" spans="1:6" ht="21">
      <c r="A45" s="32" t="s">
        <v>191</v>
      </c>
      <c r="B45" s="59" t="s">
        <v>179</v>
      </c>
      <c r="C45" s="70" t="s">
        <v>224</v>
      </c>
      <c r="D45" s="30">
        <v>357457</v>
      </c>
      <c r="E45" s="51">
        <v>129862.4</v>
      </c>
      <c r="F45" s="33">
        <f t="shared" si="0"/>
        <v>227594.6</v>
      </c>
    </row>
    <row r="46" spans="1:6" ht="21">
      <c r="A46" s="32" t="s">
        <v>193</v>
      </c>
      <c r="B46" s="59" t="s">
        <v>179</v>
      </c>
      <c r="C46" s="70" t="s">
        <v>225</v>
      </c>
      <c r="D46" s="30">
        <v>357457</v>
      </c>
      <c r="E46" s="51">
        <v>129862.4</v>
      </c>
      <c r="F46" s="33">
        <f t="shared" si="0"/>
        <v>227594.6</v>
      </c>
    </row>
    <row r="47" spans="1:6" ht="21">
      <c r="A47" s="32" t="s">
        <v>195</v>
      </c>
      <c r="B47" s="59" t="s">
        <v>179</v>
      </c>
      <c r="C47" s="70" t="s">
        <v>226</v>
      </c>
      <c r="D47" s="30">
        <v>357457</v>
      </c>
      <c r="E47" s="51">
        <v>129862.4</v>
      </c>
      <c r="F47" s="33">
        <f aca="true" t="shared" si="1" ref="F47:F78">IF(OR(D47="-",E47=D47),"-",D47-IF(E47="-",0,E47))</f>
        <v>227594.6</v>
      </c>
    </row>
    <row r="48" spans="1:6" ht="12.75">
      <c r="A48" s="78" t="s">
        <v>227</v>
      </c>
      <c r="B48" s="79" t="s">
        <v>179</v>
      </c>
      <c r="C48" s="80" t="s">
        <v>228</v>
      </c>
      <c r="D48" s="81">
        <v>96630</v>
      </c>
      <c r="E48" s="82">
        <v>55340</v>
      </c>
      <c r="F48" s="83">
        <f t="shared" si="1"/>
        <v>41290</v>
      </c>
    </row>
    <row r="49" spans="1:6" ht="41.25">
      <c r="A49" s="32" t="s">
        <v>183</v>
      </c>
      <c r="B49" s="59" t="s">
        <v>179</v>
      </c>
      <c r="C49" s="70" t="s">
        <v>229</v>
      </c>
      <c r="D49" s="30">
        <v>96630</v>
      </c>
      <c r="E49" s="51">
        <v>55340</v>
      </c>
      <c r="F49" s="33">
        <f t="shared" si="1"/>
        <v>41290</v>
      </c>
    </row>
    <row r="50" spans="1:6" ht="21">
      <c r="A50" s="32" t="s">
        <v>185</v>
      </c>
      <c r="B50" s="59" t="s">
        <v>179</v>
      </c>
      <c r="C50" s="70" t="s">
        <v>230</v>
      </c>
      <c r="D50" s="30">
        <v>96630</v>
      </c>
      <c r="E50" s="51">
        <v>55340</v>
      </c>
      <c r="F50" s="33">
        <f t="shared" si="1"/>
        <v>41290</v>
      </c>
    </row>
    <row r="51" spans="1:6" ht="12.75">
      <c r="A51" s="32" t="s">
        <v>187</v>
      </c>
      <c r="B51" s="59" t="s">
        <v>179</v>
      </c>
      <c r="C51" s="70" t="s">
        <v>231</v>
      </c>
      <c r="D51" s="30">
        <v>76028</v>
      </c>
      <c r="E51" s="51">
        <v>42504</v>
      </c>
      <c r="F51" s="33">
        <f t="shared" si="1"/>
        <v>33524</v>
      </c>
    </row>
    <row r="52" spans="1:6" ht="30.75">
      <c r="A52" s="32" t="s">
        <v>189</v>
      </c>
      <c r="B52" s="59" t="s">
        <v>179</v>
      </c>
      <c r="C52" s="70" t="s">
        <v>232</v>
      </c>
      <c r="D52" s="30">
        <v>20602</v>
      </c>
      <c r="E52" s="51">
        <v>12836</v>
      </c>
      <c r="F52" s="33">
        <f t="shared" si="1"/>
        <v>7766</v>
      </c>
    </row>
    <row r="53" spans="1:6" ht="12.75">
      <c r="A53" s="78" t="s">
        <v>233</v>
      </c>
      <c r="B53" s="79" t="s">
        <v>179</v>
      </c>
      <c r="C53" s="80" t="s">
        <v>234</v>
      </c>
      <c r="D53" s="81">
        <v>96630</v>
      </c>
      <c r="E53" s="82">
        <v>55340</v>
      </c>
      <c r="F53" s="83">
        <f t="shared" si="1"/>
        <v>41290</v>
      </c>
    </row>
    <row r="54" spans="1:6" ht="41.25">
      <c r="A54" s="32" t="s">
        <v>183</v>
      </c>
      <c r="B54" s="59" t="s">
        <v>179</v>
      </c>
      <c r="C54" s="70" t="s">
        <v>235</v>
      </c>
      <c r="D54" s="30">
        <v>96630</v>
      </c>
      <c r="E54" s="51">
        <v>55340</v>
      </c>
      <c r="F54" s="33">
        <f t="shared" si="1"/>
        <v>41290</v>
      </c>
    </row>
    <row r="55" spans="1:6" ht="21">
      <c r="A55" s="32" t="s">
        <v>185</v>
      </c>
      <c r="B55" s="59" t="s">
        <v>179</v>
      </c>
      <c r="C55" s="70" t="s">
        <v>236</v>
      </c>
      <c r="D55" s="30">
        <v>96630</v>
      </c>
      <c r="E55" s="51">
        <v>55340</v>
      </c>
      <c r="F55" s="33">
        <f t="shared" si="1"/>
        <v>41290</v>
      </c>
    </row>
    <row r="56" spans="1:6" ht="12.75">
      <c r="A56" s="32" t="s">
        <v>187</v>
      </c>
      <c r="B56" s="59" t="s">
        <v>179</v>
      </c>
      <c r="C56" s="70" t="s">
        <v>237</v>
      </c>
      <c r="D56" s="30">
        <v>76028</v>
      </c>
      <c r="E56" s="51">
        <v>42504</v>
      </c>
      <c r="F56" s="33">
        <f t="shared" si="1"/>
        <v>33524</v>
      </c>
    </row>
    <row r="57" spans="1:6" ht="30.75">
      <c r="A57" s="32" t="s">
        <v>189</v>
      </c>
      <c r="B57" s="59" t="s">
        <v>179</v>
      </c>
      <c r="C57" s="70" t="s">
        <v>238</v>
      </c>
      <c r="D57" s="30">
        <v>20602</v>
      </c>
      <c r="E57" s="51">
        <v>12836</v>
      </c>
      <c r="F57" s="33">
        <f t="shared" si="1"/>
        <v>7766</v>
      </c>
    </row>
    <row r="58" spans="1:6" ht="21">
      <c r="A58" s="78" t="s">
        <v>239</v>
      </c>
      <c r="B58" s="79" t="s">
        <v>179</v>
      </c>
      <c r="C58" s="80" t="s">
        <v>240</v>
      </c>
      <c r="D58" s="81">
        <v>140000</v>
      </c>
      <c r="E58" s="82">
        <v>10025</v>
      </c>
      <c r="F58" s="83">
        <f t="shared" si="1"/>
        <v>129975</v>
      </c>
    </row>
    <row r="59" spans="1:6" ht="21">
      <c r="A59" s="32" t="s">
        <v>191</v>
      </c>
      <c r="B59" s="59" t="s">
        <v>179</v>
      </c>
      <c r="C59" s="70" t="s">
        <v>241</v>
      </c>
      <c r="D59" s="30">
        <v>140000</v>
      </c>
      <c r="E59" s="51">
        <v>10025</v>
      </c>
      <c r="F59" s="33">
        <f t="shared" si="1"/>
        <v>129975</v>
      </c>
    </row>
    <row r="60" spans="1:6" ht="21">
      <c r="A60" s="32" t="s">
        <v>193</v>
      </c>
      <c r="B60" s="59" t="s">
        <v>179</v>
      </c>
      <c r="C60" s="70" t="s">
        <v>242</v>
      </c>
      <c r="D60" s="30">
        <v>140000</v>
      </c>
      <c r="E60" s="51">
        <v>10025</v>
      </c>
      <c r="F60" s="33">
        <f t="shared" si="1"/>
        <v>129975</v>
      </c>
    </row>
    <row r="61" spans="1:6" ht="21">
      <c r="A61" s="32" t="s">
        <v>195</v>
      </c>
      <c r="B61" s="59" t="s">
        <v>179</v>
      </c>
      <c r="C61" s="70" t="s">
        <v>243</v>
      </c>
      <c r="D61" s="30">
        <v>140000</v>
      </c>
      <c r="E61" s="51">
        <v>10025</v>
      </c>
      <c r="F61" s="33">
        <f t="shared" si="1"/>
        <v>129975</v>
      </c>
    </row>
    <row r="62" spans="1:6" ht="30.75">
      <c r="A62" s="78" t="s">
        <v>244</v>
      </c>
      <c r="B62" s="79" t="s">
        <v>179</v>
      </c>
      <c r="C62" s="80" t="s">
        <v>245</v>
      </c>
      <c r="D62" s="81">
        <v>80000</v>
      </c>
      <c r="E62" s="82" t="s">
        <v>43</v>
      </c>
      <c r="F62" s="83">
        <f t="shared" si="1"/>
        <v>80000</v>
      </c>
    </row>
    <row r="63" spans="1:6" ht="21">
      <c r="A63" s="32" t="s">
        <v>191</v>
      </c>
      <c r="B63" s="59" t="s">
        <v>179</v>
      </c>
      <c r="C63" s="70" t="s">
        <v>246</v>
      </c>
      <c r="D63" s="30">
        <v>80000</v>
      </c>
      <c r="E63" s="51" t="s">
        <v>43</v>
      </c>
      <c r="F63" s="33">
        <f t="shared" si="1"/>
        <v>80000</v>
      </c>
    </row>
    <row r="64" spans="1:6" ht="21">
      <c r="A64" s="32" t="s">
        <v>193</v>
      </c>
      <c r="B64" s="59" t="s">
        <v>179</v>
      </c>
      <c r="C64" s="70" t="s">
        <v>247</v>
      </c>
      <c r="D64" s="30">
        <v>80000</v>
      </c>
      <c r="E64" s="51" t="s">
        <v>43</v>
      </c>
      <c r="F64" s="33">
        <f t="shared" si="1"/>
        <v>80000</v>
      </c>
    </row>
    <row r="65" spans="1:6" ht="21">
      <c r="A65" s="32" t="s">
        <v>195</v>
      </c>
      <c r="B65" s="59" t="s">
        <v>179</v>
      </c>
      <c r="C65" s="70" t="s">
        <v>248</v>
      </c>
      <c r="D65" s="30">
        <v>80000</v>
      </c>
      <c r="E65" s="51" t="s">
        <v>43</v>
      </c>
      <c r="F65" s="33">
        <f t="shared" si="1"/>
        <v>80000</v>
      </c>
    </row>
    <row r="66" spans="1:6" ht="12.75">
      <c r="A66" s="78" t="s">
        <v>249</v>
      </c>
      <c r="B66" s="79" t="s">
        <v>179</v>
      </c>
      <c r="C66" s="80" t="s">
        <v>250</v>
      </c>
      <c r="D66" s="81">
        <v>60000</v>
      </c>
      <c r="E66" s="82">
        <v>10025</v>
      </c>
      <c r="F66" s="83">
        <f t="shared" si="1"/>
        <v>49975</v>
      </c>
    </row>
    <row r="67" spans="1:6" ht="21">
      <c r="A67" s="32" t="s">
        <v>191</v>
      </c>
      <c r="B67" s="59" t="s">
        <v>179</v>
      </c>
      <c r="C67" s="70" t="s">
        <v>251</v>
      </c>
      <c r="D67" s="30">
        <v>60000</v>
      </c>
      <c r="E67" s="51">
        <v>10025</v>
      </c>
      <c r="F67" s="33">
        <f t="shared" si="1"/>
        <v>49975</v>
      </c>
    </row>
    <row r="68" spans="1:6" ht="21">
      <c r="A68" s="32" t="s">
        <v>193</v>
      </c>
      <c r="B68" s="59" t="s">
        <v>179</v>
      </c>
      <c r="C68" s="70" t="s">
        <v>252</v>
      </c>
      <c r="D68" s="30">
        <v>60000</v>
      </c>
      <c r="E68" s="51">
        <v>10025</v>
      </c>
      <c r="F68" s="33">
        <f t="shared" si="1"/>
        <v>49975</v>
      </c>
    </row>
    <row r="69" spans="1:6" ht="21">
      <c r="A69" s="32" t="s">
        <v>195</v>
      </c>
      <c r="B69" s="59" t="s">
        <v>179</v>
      </c>
      <c r="C69" s="70" t="s">
        <v>253</v>
      </c>
      <c r="D69" s="30">
        <v>60000</v>
      </c>
      <c r="E69" s="51">
        <v>10025</v>
      </c>
      <c r="F69" s="33">
        <f t="shared" si="1"/>
        <v>49975</v>
      </c>
    </row>
    <row r="70" spans="1:6" ht="12.75">
      <c r="A70" s="78" t="s">
        <v>254</v>
      </c>
      <c r="B70" s="79" t="s">
        <v>179</v>
      </c>
      <c r="C70" s="80" t="s">
        <v>255</v>
      </c>
      <c r="D70" s="81">
        <v>3328100</v>
      </c>
      <c r="E70" s="82">
        <v>560611</v>
      </c>
      <c r="F70" s="83">
        <f t="shared" si="1"/>
        <v>2767489</v>
      </c>
    </row>
    <row r="71" spans="1:6" ht="21">
      <c r="A71" s="32" t="s">
        <v>191</v>
      </c>
      <c r="B71" s="59" t="s">
        <v>179</v>
      </c>
      <c r="C71" s="70" t="s">
        <v>256</v>
      </c>
      <c r="D71" s="30">
        <v>3328100</v>
      </c>
      <c r="E71" s="51">
        <v>560611</v>
      </c>
      <c r="F71" s="33">
        <f t="shared" si="1"/>
        <v>2767489</v>
      </c>
    </row>
    <row r="72" spans="1:6" ht="21">
      <c r="A72" s="32" t="s">
        <v>193</v>
      </c>
      <c r="B72" s="59" t="s">
        <v>179</v>
      </c>
      <c r="C72" s="70" t="s">
        <v>257</v>
      </c>
      <c r="D72" s="30">
        <v>3328100</v>
      </c>
      <c r="E72" s="51">
        <v>560611</v>
      </c>
      <c r="F72" s="33">
        <f t="shared" si="1"/>
        <v>2767489</v>
      </c>
    </row>
    <row r="73" spans="1:6" ht="21">
      <c r="A73" s="32" t="s">
        <v>195</v>
      </c>
      <c r="B73" s="59" t="s">
        <v>179</v>
      </c>
      <c r="C73" s="70" t="s">
        <v>258</v>
      </c>
      <c r="D73" s="30">
        <v>3328100</v>
      </c>
      <c r="E73" s="51">
        <v>560611</v>
      </c>
      <c r="F73" s="33">
        <f t="shared" si="1"/>
        <v>2767489</v>
      </c>
    </row>
    <row r="74" spans="1:6" ht="12.75">
      <c r="A74" s="78" t="s">
        <v>259</v>
      </c>
      <c r="B74" s="79" t="s">
        <v>179</v>
      </c>
      <c r="C74" s="80" t="s">
        <v>260</v>
      </c>
      <c r="D74" s="81">
        <v>3058100</v>
      </c>
      <c r="E74" s="82">
        <v>490611</v>
      </c>
      <c r="F74" s="83">
        <f t="shared" si="1"/>
        <v>2567489</v>
      </c>
    </row>
    <row r="75" spans="1:6" ht="21">
      <c r="A75" s="32" t="s">
        <v>191</v>
      </c>
      <c r="B75" s="59" t="s">
        <v>179</v>
      </c>
      <c r="C75" s="70" t="s">
        <v>261</v>
      </c>
      <c r="D75" s="30">
        <v>3058100</v>
      </c>
      <c r="E75" s="51">
        <v>490611</v>
      </c>
      <c r="F75" s="33">
        <f t="shared" si="1"/>
        <v>2567489</v>
      </c>
    </row>
    <row r="76" spans="1:6" ht="21">
      <c r="A76" s="32" t="s">
        <v>193</v>
      </c>
      <c r="B76" s="59" t="s">
        <v>179</v>
      </c>
      <c r="C76" s="70" t="s">
        <v>262</v>
      </c>
      <c r="D76" s="30">
        <v>3058100</v>
      </c>
      <c r="E76" s="51">
        <v>490611</v>
      </c>
      <c r="F76" s="33">
        <f t="shared" si="1"/>
        <v>2567489</v>
      </c>
    </row>
    <row r="77" spans="1:6" ht="21">
      <c r="A77" s="32" t="s">
        <v>195</v>
      </c>
      <c r="B77" s="59" t="s">
        <v>179</v>
      </c>
      <c r="C77" s="70" t="s">
        <v>263</v>
      </c>
      <c r="D77" s="30">
        <v>3058100</v>
      </c>
      <c r="E77" s="51">
        <v>490611</v>
      </c>
      <c r="F77" s="33">
        <f t="shared" si="1"/>
        <v>2567489</v>
      </c>
    </row>
    <row r="78" spans="1:6" ht="12.75">
      <c r="A78" s="78" t="s">
        <v>264</v>
      </c>
      <c r="B78" s="79" t="s">
        <v>179</v>
      </c>
      <c r="C78" s="80" t="s">
        <v>265</v>
      </c>
      <c r="D78" s="81">
        <v>270000</v>
      </c>
      <c r="E78" s="82">
        <v>70000</v>
      </c>
      <c r="F78" s="83">
        <f t="shared" si="1"/>
        <v>200000</v>
      </c>
    </row>
    <row r="79" spans="1:6" ht="21">
      <c r="A79" s="32" t="s">
        <v>191</v>
      </c>
      <c r="B79" s="59" t="s">
        <v>179</v>
      </c>
      <c r="C79" s="70" t="s">
        <v>266</v>
      </c>
      <c r="D79" s="30">
        <v>270000</v>
      </c>
      <c r="E79" s="51">
        <v>70000</v>
      </c>
      <c r="F79" s="33">
        <f aca="true" t="shared" si="2" ref="F79:F110">IF(OR(D79="-",E79=D79),"-",D79-IF(E79="-",0,E79))</f>
        <v>200000</v>
      </c>
    </row>
    <row r="80" spans="1:6" ht="21">
      <c r="A80" s="32" t="s">
        <v>193</v>
      </c>
      <c r="B80" s="59" t="s">
        <v>179</v>
      </c>
      <c r="C80" s="70" t="s">
        <v>267</v>
      </c>
      <c r="D80" s="30">
        <v>270000</v>
      </c>
      <c r="E80" s="51">
        <v>70000</v>
      </c>
      <c r="F80" s="33">
        <f t="shared" si="2"/>
        <v>200000</v>
      </c>
    </row>
    <row r="81" spans="1:6" ht="21">
      <c r="A81" s="32" t="s">
        <v>195</v>
      </c>
      <c r="B81" s="59" t="s">
        <v>179</v>
      </c>
      <c r="C81" s="70" t="s">
        <v>268</v>
      </c>
      <c r="D81" s="30">
        <v>270000</v>
      </c>
      <c r="E81" s="51">
        <v>70000</v>
      </c>
      <c r="F81" s="33">
        <f t="shared" si="2"/>
        <v>200000</v>
      </c>
    </row>
    <row r="82" spans="1:6" ht="12.75">
      <c r="A82" s="78" t="s">
        <v>269</v>
      </c>
      <c r="B82" s="79" t="s">
        <v>179</v>
      </c>
      <c r="C82" s="80" t="s">
        <v>270</v>
      </c>
      <c r="D82" s="81">
        <v>4080844.81</v>
      </c>
      <c r="E82" s="82">
        <v>926694.66</v>
      </c>
      <c r="F82" s="83">
        <f t="shared" si="2"/>
        <v>3154150.15</v>
      </c>
    </row>
    <row r="83" spans="1:6" ht="21">
      <c r="A83" s="32" t="s">
        <v>191</v>
      </c>
      <c r="B83" s="59" t="s">
        <v>179</v>
      </c>
      <c r="C83" s="70" t="s">
        <v>271</v>
      </c>
      <c r="D83" s="30">
        <v>4022644.81</v>
      </c>
      <c r="E83" s="51">
        <v>926694.66</v>
      </c>
      <c r="F83" s="33">
        <f t="shared" si="2"/>
        <v>3095950.15</v>
      </c>
    </row>
    <row r="84" spans="1:6" ht="21">
      <c r="A84" s="32" t="s">
        <v>193</v>
      </c>
      <c r="B84" s="59" t="s">
        <v>179</v>
      </c>
      <c r="C84" s="70" t="s">
        <v>272</v>
      </c>
      <c r="D84" s="30">
        <v>4022644.81</v>
      </c>
      <c r="E84" s="51">
        <v>926694.66</v>
      </c>
      <c r="F84" s="33">
        <f t="shared" si="2"/>
        <v>3095950.15</v>
      </c>
    </row>
    <row r="85" spans="1:6" ht="21">
      <c r="A85" s="32" t="s">
        <v>273</v>
      </c>
      <c r="B85" s="59" t="s">
        <v>179</v>
      </c>
      <c r="C85" s="70" t="s">
        <v>274</v>
      </c>
      <c r="D85" s="30">
        <v>402151.81</v>
      </c>
      <c r="E85" s="51">
        <v>116269.45</v>
      </c>
      <c r="F85" s="33">
        <f t="shared" si="2"/>
        <v>285882.36</v>
      </c>
    </row>
    <row r="86" spans="1:6" ht="21">
      <c r="A86" s="32" t="s">
        <v>195</v>
      </c>
      <c r="B86" s="59" t="s">
        <v>179</v>
      </c>
      <c r="C86" s="70" t="s">
        <v>275</v>
      </c>
      <c r="D86" s="30">
        <v>3620493</v>
      </c>
      <c r="E86" s="51">
        <v>810425.21</v>
      </c>
      <c r="F86" s="33">
        <f t="shared" si="2"/>
        <v>2810067.79</v>
      </c>
    </row>
    <row r="87" spans="1:6" ht="12.75">
      <c r="A87" s="32" t="s">
        <v>276</v>
      </c>
      <c r="B87" s="59" t="s">
        <v>179</v>
      </c>
      <c r="C87" s="70" t="s">
        <v>277</v>
      </c>
      <c r="D87" s="30">
        <v>58200</v>
      </c>
      <c r="E87" s="51" t="s">
        <v>43</v>
      </c>
      <c r="F87" s="33">
        <f t="shared" si="2"/>
        <v>58200</v>
      </c>
    </row>
    <row r="88" spans="1:6" ht="12.75">
      <c r="A88" s="32" t="s">
        <v>278</v>
      </c>
      <c r="B88" s="59" t="s">
        <v>179</v>
      </c>
      <c r="C88" s="70" t="s">
        <v>279</v>
      </c>
      <c r="D88" s="30">
        <v>58200</v>
      </c>
      <c r="E88" s="51" t="s">
        <v>43</v>
      </c>
      <c r="F88" s="33">
        <f t="shared" si="2"/>
        <v>58200</v>
      </c>
    </row>
    <row r="89" spans="1:6" ht="12.75">
      <c r="A89" s="32" t="s">
        <v>280</v>
      </c>
      <c r="B89" s="59" t="s">
        <v>179</v>
      </c>
      <c r="C89" s="70" t="s">
        <v>281</v>
      </c>
      <c r="D89" s="30">
        <v>58200</v>
      </c>
      <c r="E89" s="51" t="s">
        <v>43</v>
      </c>
      <c r="F89" s="33">
        <f t="shared" si="2"/>
        <v>58200</v>
      </c>
    </row>
    <row r="90" spans="1:6" ht="12.75">
      <c r="A90" s="78" t="s">
        <v>282</v>
      </c>
      <c r="B90" s="79" t="s">
        <v>179</v>
      </c>
      <c r="C90" s="80" t="s">
        <v>283</v>
      </c>
      <c r="D90" s="81">
        <v>100000</v>
      </c>
      <c r="E90" s="82">
        <v>23249.86</v>
      </c>
      <c r="F90" s="83">
        <f t="shared" si="2"/>
        <v>76750.14</v>
      </c>
    </row>
    <row r="91" spans="1:6" ht="21">
      <c r="A91" s="32" t="s">
        <v>191</v>
      </c>
      <c r="B91" s="59" t="s">
        <v>179</v>
      </c>
      <c r="C91" s="70" t="s">
        <v>284</v>
      </c>
      <c r="D91" s="30">
        <v>100000</v>
      </c>
      <c r="E91" s="51">
        <v>23249.86</v>
      </c>
      <c r="F91" s="33">
        <f t="shared" si="2"/>
        <v>76750.14</v>
      </c>
    </row>
    <row r="92" spans="1:6" ht="21">
      <c r="A92" s="32" t="s">
        <v>193</v>
      </c>
      <c r="B92" s="59" t="s">
        <v>179</v>
      </c>
      <c r="C92" s="70" t="s">
        <v>285</v>
      </c>
      <c r="D92" s="30">
        <v>100000</v>
      </c>
      <c r="E92" s="51">
        <v>23249.86</v>
      </c>
      <c r="F92" s="33">
        <f t="shared" si="2"/>
        <v>76750.14</v>
      </c>
    </row>
    <row r="93" spans="1:6" ht="21">
      <c r="A93" s="32" t="s">
        <v>195</v>
      </c>
      <c r="B93" s="59" t="s">
        <v>179</v>
      </c>
      <c r="C93" s="70" t="s">
        <v>286</v>
      </c>
      <c r="D93" s="30">
        <v>100000</v>
      </c>
      <c r="E93" s="51">
        <v>23249.86</v>
      </c>
      <c r="F93" s="33">
        <f t="shared" si="2"/>
        <v>76750.14</v>
      </c>
    </row>
    <row r="94" spans="1:6" ht="12.75">
      <c r="A94" s="78" t="s">
        <v>287</v>
      </c>
      <c r="B94" s="79" t="s">
        <v>179</v>
      </c>
      <c r="C94" s="80" t="s">
        <v>288</v>
      </c>
      <c r="D94" s="81">
        <v>632151.81</v>
      </c>
      <c r="E94" s="82">
        <v>116269.45</v>
      </c>
      <c r="F94" s="83">
        <f t="shared" si="2"/>
        <v>515882.36000000004</v>
      </c>
    </row>
    <row r="95" spans="1:6" ht="21">
      <c r="A95" s="32" t="s">
        <v>191</v>
      </c>
      <c r="B95" s="59" t="s">
        <v>179</v>
      </c>
      <c r="C95" s="70" t="s">
        <v>289</v>
      </c>
      <c r="D95" s="30">
        <v>632151.81</v>
      </c>
      <c r="E95" s="51">
        <v>116269.45</v>
      </c>
      <c r="F95" s="33">
        <f t="shared" si="2"/>
        <v>515882.36000000004</v>
      </c>
    </row>
    <row r="96" spans="1:6" ht="21">
      <c r="A96" s="32" t="s">
        <v>193</v>
      </c>
      <c r="B96" s="59" t="s">
        <v>179</v>
      </c>
      <c r="C96" s="70" t="s">
        <v>290</v>
      </c>
      <c r="D96" s="30">
        <v>632151.81</v>
      </c>
      <c r="E96" s="51">
        <v>116269.45</v>
      </c>
      <c r="F96" s="33">
        <f t="shared" si="2"/>
        <v>515882.36000000004</v>
      </c>
    </row>
    <row r="97" spans="1:6" ht="21">
      <c r="A97" s="32" t="s">
        <v>273</v>
      </c>
      <c r="B97" s="59" t="s">
        <v>179</v>
      </c>
      <c r="C97" s="70" t="s">
        <v>291</v>
      </c>
      <c r="D97" s="30">
        <v>402151.81</v>
      </c>
      <c r="E97" s="51">
        <v>116269.45</v>
      </c>
      <c r="F97" s="33">
        <f t="shared" si="2"/>
        <v>285882.36</v>
      </c>
    </row>
    <row r="98" spans="1:6" ht="21">
      <c r="A98" s="32" t="s">
        <v>195</v>
      </c>
      <c r="B98" s="59" t="s">
        <v>179</v>
      </c>
      <c r="C98" s="70" t="s">
        <v>292</v>
      </c>
      <c r="D98" s="30">
        <v>230000</v>
      </c>
      <c r="E98" s="51" t="s">
        <v>43</v>
      </c>
      <c r="F98" s="33">
        <f t="shared" si="2"/>
        <v>230000</v>
      </c>
    </row>
    <row r="99" spans="1:6" ht="12.75">
      <c r="A99" s="78" t="s">
        <v>293</v>
      </c>
      <c r="B99" s="79" t="s">
        <v>179</v>
      </c>
      <c r="C99" s="80" t="s">
        <v>294</v>
      </c>
      <c r="D99" s="81">
        <v>3348693</v>
      </c>
      <c r="E99" s="82">
        <v>787175.35</v>
      </c>
      <c r="F99" s="83">
        <f t="shared" si="2"/>
        <v>2561517.65</v>
      </c>
    </row>
    <row r="100" spans="1:6" ht="21">
      <c r="A100" s="32" t="s">
        <v>191</v>
      </c>
      <c r="B100" s="59" t="s">
        <v>179</v>
      </c>
      <c r="C100" s="70" t="s">
        <v>295</v>
      </c>
      <c r="D100" s="30">
        <v>3290493</v>
      </c>
      <c r="E100" s="51">
        <v>787175.35</v>
      </c>
      <c r="F100" s="33">
        <f t="shared" si="2"/>
        <v>2503317.65</v>
      </c>
    </row>
    <row r="101" spans="1:6" ht="21">
      <c r="A101" s="32" t="s">
        <v>193</v>
      </c>
      <c r="B101" s="59" t="s">
        <v>179</v>
      </c>
      <c r="C101" s="70" t="s">
        <v>296</v>
      </c>
      <c r="D101" s="30">
        <v>3290493</v>
      </c>
      <c r="E101" s="51">
        <v>787175.35</v>
      </c>
      <c r="F101" s="33">
        <f t="shared" si="2"/>
        <v>2503317.65</v>
      </c>
    </row>
    <row r="102" spans="1:6" ht="21">
      <c r="A102" s="32" t="s">
        <v>195</v>
      </c>
      <c r="B102" s="59" t="s">
        <v>179</v>
      </c>
      <c r="C102" s="70" t="s">
        <v>297</v>
      </c>
      <c r="D102" s="30">
        <v>3290493</v>
      </c>
      <c r="E102" s="51">
        <v>787175.35</v>
      </c>
      <c r="F102" s="33">
        <f t="shared" si="2"/>
        <v>2503317.65</v>
      </c>
    </row>
    <row r="103" spans="1:6" ht="12.75">
      <c r="A103" s="32" t="s">
        <v>276</v>
      </c>
      <c r="B103" s="59" t="s">
        <v>179</v>
      </c>
      <c r="C103" s="70" t="s">
        <v>298</v>
      </c>
      <c r="D103" s="30">
        <v>58200</v>
      </c>
      <c r="E103" s="51" t="s">
        <v>43</v>
      </c>
      <c r="F103" s="33">
        <f t="shared" si="2"/>
        <v>58200</v>
      </c>
    </row>
    <row r="104" spans="1:6" ht="12.75">
      <c r="A104" s="32" t="s">
        <v>278</v>
      </c>
      <c r="B104" s="59" t="s">
        <v>179</v>
      </c>
      <c r="C104" s="70" t="s">
        <v>299</v>
      </c>
      <c r="D104" s="30">
        <v>58200</v>
      </c>
      <c r="E104" s="51" t="s">
        <v>43</v>
      </c>
      <c r="F104" s="33">
        <f t="shared" si="2"/>
        <v>58200</v>
      </c>
    </row>
    <row r="105" spans="1:6" ht="12.75">
      <c r="A105" s="32" t="s">
        <v>280</v>
      </c>
      <c r="B105" s="59" t="s">
        <v>179</v>
      </c>
      <c r="C105" s="70" t="s">
        <v>300</v>
      </c>
      <c r="D105" s="30">
        <v>58200</v>
      </c>
      <c r="E105" s="51" t="s">
        <v>43</v>
      </c>
      <c r="F105" s="33">
        <f t="shared" si="2"/>
        <v>58200</v>
      </c>
    </row>
    <row r="106" spans="1:6" ht="12.75">
      <c r="A106" s="78" t="s">
        <v>301</v>
      </c>
      <c r="B106" s="79" t="s">
        <v>179</v>
      </c>
      <c r="C106" s="80" t="s">
        <v>302</v>
      </c>
      <c r="D106" s="81">
        <v>43500</v>
      </c>
      <c r="E106" s="82">
        <v>3000</v>
      </c>
      <c r="F106" s="83">
        <f t="shared" si="2"/>
        <v>40500</v>
      </c>
    </row>
    <row r="107" spans="1:6" ht="21">
      <c r="A107" s="32" t="s">
        <v>191</v>
      </c>
      <c r="B107" s="59" t="s">
        <v>179</v>
      </c>
      <c r="C107" s="70" t="s">
        <v>303</v>
      </c>
      <c r="D107" s="30">
        <v>43500</v>
      </c>
      <c r="E107" s="51">
        <v>3000</v>
      </c>
      <c r="F107" s="33">
        <f t="shared" si="2"/>
        <v>40500</v>
      </c>
    </row>
    <row r="108" spans="1:6" ht="21">
      <c r="A108" s="32" t="s">
        <v>193</v>
      </c>
      <c r="B108" s="59" t="s">
        <v>179</v>
      </c>
      <c r="C108" s="70" t="s">
        <v>304</v>
      </c>
      <c r="D108" s="30">
        <v>43500</v>
      </c>
      <c r="E108" s="51">
        <v>3000</v>
      </c>
      <c r="F108" s="33">
        <f t="shared" si="2"/>
        <v>40500</v>
      </c>
    </row>
    <row r="109" spans="1:6" ht="21">
      <c r="A109" s="32" t="s">
        <v>195</v>
      </c>
      <c r="B109" s="59" t="s">
        <v>179</v>
      </c>
      <c r="C109" s="70" t="s">
        <v>305</v>
      </c>
      <c r="D109" s="30">
        <v>43500</v>
      </c>
      <c r="E109" s="51">
        <v>3000</v>
      </c>
      <c r="F109" s="33">
        <f t="shared" si="2"/>
        <v>40500</v>
      </c>
    </row>
    <row r="110" spans="1:6" ht="12.75">
      <c r="A110" s="78" t="s">
        <v>306</v>
      </c>
      <c r="B110" s="79" t="s">
        <v>179</v>
      </c>
      <c r="C110" s="80" t="s">
        <v>307</v>
      </c>
      <c r="D110" s="81">
        <v>43500</v>
      </c>
      <c r="E110" s="82">
        <v>3000</v>
      </c>
      <c r="F110" s="83">
        <f t="shared" si="2"/>
        <v>40500</v>
      </c>
    </row>
    <row r="111" spans="1:6" ht="21">
      <c r="A111" s="32" t="s">
        <v>191</v>
      </c>
      <c r="B111" s="59" t="s">
        <v>179</v>
      </c>
      <c r="C111" s="70" t="s">
        <v>308</v>
      </c>
      <c r="D111" s="30">
        <v>43500</v>
      </c>
      <c r="E111" s="51">
        <v>3000</v>
      </c>
      <c r="F111" s="33">
        <f aca="true" t="shared" si="3" ref="F111:F142">IF(OR(D111="-",E111=D111),"-",D111-IF(E111="-",0,E111))</f>
        <v>40500</v>
      </c>
    </row>
    <row r="112" spans="1:6" ht="21">
      <c r="A112" s="32" t="s">
        <v>193</v>
      </c>
      <c r="B112" s="59" t="s">
        <v>179</v>
      </c>
      <c r="C112" s="70" t="s">
        <v>309</v>
      </c>
      <c r="D112" s="30">
        <v>43500</v>
      </c>
      <c r="E112" s="51">
        <v>3000</v>
      </c>
      <c r="F112" s="33">
        <f t="shared" si="3"/>
        <v>40500</v>
      </c>
    </row>
    <row r="113" spans="1:6" ht="21">
      <c r="A113" s="32" t="s">
        <v>195</v>
      </c>
      <c r="B113" s="59" t="s">
        <v>179</v>
      </c>
      <c r="C113" s="70" t="s">
        <v>310</v>
      </c>
      <c r="D113" s="30">
        <v>43500</v>
      </c>
      <c r="E113" s="51">
        <v>3000</v>
      </c>
      <c r="F113" s="33">
        <f t="shared" si="3"/>
        <v>40500</v>
      </c>
    </row>
    <row r="114" spans="1:6" ht="12.75">
      <c r="A114" s="78" t="s">
        <v>311</v>
      </c>
      <c r="B114" s="79" t="s">
        <v>179</v>
      </c>
      <c r="C114" s="80" t="s">
        <v>312</v>
      </c>
      <c r="D114" s="81">
        <v>2395000</v>
      </c>
      <c r="E114" s="82">
        <v>1340000</v>
      </c>
      <c r="F114" s="83">
        <f t="shared" si="3"/>
        <v>1055000</v>
      </c>
    </row>
    <row r="115" spans="1:6" ht="21">
      <c r="A115" s="32" t="s">
        <v>313</v>
      </c>
      <c r="B115" s="59" t="s">
        <v>179</v>
      </c>
      <c r="C115" s="70" t="s">
        <v>314</v>
      </c>
      <c r="D115" s="30">
        <v>2395000</v>
      </c>
      <c r="E115" s="51">
        <v>1340000</v>
      </c>
      <c r="F115" s="33">
        <f t="shared" si="3"/>
        <v>1055000</v>
      </c>
    </row>
    <row r="116" spans="1:6" ht="12.75">
      <c r="A116" s="32" t="s">
        <v>315</v>
      </c>
      <c r="B116" s="59" t="s">
        <v>179</v>
      </c>
      <c r="C116" s="70" t="s">
        <v>316</v>
      </c>
      <c r="D116" s="30">
        <v>2395000</v>
      </c>
      <c r="E116" s="51">
        <v>1340000</v>
      </c>
      <c r="F116" s="33">
        <f t="shared" si="3"/>
        <v>1055000</v>
      </c>
    </row>
    <row r="117" spans="1:6" ht="30.75">
      <c r="A117" s="32" t="s">
        <v>317</v>
      </c>
      <c r="B117" s="59" t="s">
        <v>179</v>
      </c>
      <c r="C117" s="70" t="s">
        <v>318</v>
      </c>
      <c r="D117" s="30">
        <v>1900000</v>
      </c>
      <c r="E117" s="51">
        <v>990000</v>
      </c>
      <c r="F117" s="33">
        <f t="shared" si="3"/>
        <v>910000</v>
      </c>
    </row>
    <row r="118" spans="1:6" ht="12.75">
      <c r="A118" s="32" t="s">
        <v>319</v>
      </c>
      <c r="B118" s="59" t="s">
        <v>179</v>
      </c>
      <c r="C118" s="70" t="s">
        <v>320</v>
      </c>
      <c r="D118" s="30">
        <v>495000</v>
      </c>
      <c r="E118" s="51">
        <v>350000</v>
      </c>
      <c r="F118" s="33">
        <f t="shared" si="3"/>
        <v>145000</v>
      </c>
    </row>
    <row r="119" spans="1:6" ht="12.75">
      <c r="A119" s="78" t="s">
        <v>321</v>
      </c>
      <c r="B119" s="79" t="s">
        <v>179</v>
      </c>
      <c r="C119" s="80" t="s">
        <v>322</v>
      </c>
      <c r="D119" s="81">
        <v>2395000</v>
      </c>
      <c r="E119" s="82">
        <v>1340000</v>
      </c>
      <c r="F119" s="83">
        <f t="shared" si="3"/>
        <v>1055000</v>
      </c>
    </row>
    <row r="120" spans="1:6" ht="21">
      <c r="A120" s="32" t="s">
        <v>313</v>
      </c>
      <c r="B120" s="59" t="s">
        <v>179</v>
      </c>
      <c r="C120" s="70" t="s">
        <v>323</v>
      </c>
      <c r="D120" s="30">
        <v>2395000</v>
      </c>
      <c r="E120" s="51">
        <v>1340000</v>
      </c>
      <c r="F120" s="33">
        <f t="shared" si="3"/>
        <v>1055000</v>
      </c>
    </row>
    <row r="121" spans="1:6" ht="12.75">
      <c r="A121" s="32" t="s">
        <v>315</v>
      </c>
      <c r="B121" s="59" t="s">
        <v>179</v>
      </c>
      <c r="C121" s="70" t="s">
        <v>324</v>
      </c>
      <c r="D121" s="30">
        <v>2395000</v>
      </c>
      <c r="E121" s="51">
        <v>1340000</v>
      </c>
      <c r="F121" s="33">
        <f t="shared" si="3"/>
        <v>1055000</v>
      </c>
    </row>
    <row r="122" spans="1:6" ht="30.75">
      <c r="A122" s="32" t="s">
        <v>317</v>
      </c>
      <c r="B122" s="59" t="s">
        <v>179</v>
      </c>
      <c r="C122" s="70" t="s">
        <v>325</v>
      </c>
      <c r="D122" s="30">
        <v>1900000</v>
      </c>
      <c r="E122" s="51">
        <v>990000</v>
      </c>
      <c r="F122" s="33">
        <f t="shared" si="3"/>
        <v>910000</v>
      </c>
    </row>
    <row r="123" spans="1:6" ht="12.75">
      <c r="A123" s="32" t="s">
        <v>319</v>
      </c>
      <c r="B123" s="59" t="s">
        <v>179</v>
      </c>
      <c r="C123" s="70" t="s">
        <v>326</v>
      </c>
      <c r="D123" s="30">
        <v>495000</v>
      </c>
      <c r="E123" s="51">
        <v>350000</v>
      </c>
      <c r="F123" s="33">
        <f t="shared" si="3"/>
        <v>145000</v>
      </c>
    </row>
    <row r="124" spans="1:6" ht="12.75">
      <c r="A124" s="78" t="s">
        <v>327</v>
      </c>
      <c r="B124" s="79" t="s">
        <v>179</v>
      </c>
      <c r="C124" s="80" t="s">
        <v>328</v>
      </c>
      <c r="D124" s="81">
        <v>487900</v>
      </c>
      <c r="E124" s="82">
        <v>180552</v>
      </c>
      <c r="F124" s="83">
        <f t="shared" si="3"/>
        <v>307348</v>
      </c>
    </row>
    <row r="125" spans="1:6" ht="12.75">
      <c r="A125" s="32" t="s">
        <v>329</v>
      </c>
      <c r="B125" s="59" t="s">
        <v>179</v>
      </c>
      <c r="C125" s="70" t="s">
        <v>330</v>
      </c>
      <c r="D125" s="30">
        <v>487900</v>
      </c>
      <c r="E125" s="51">
        <v>180552</v>
      </c>
      <c r="F125" s="33">
        <f t="shared" si="3"/>
        <v>307348</v>
      </c>
    </row>
    <row r="126" spans="1:6" ht="21">
      <c r="A126" s="32" t="s">
        <v>331</v>
      </c>
      <c r="B126" s="59" t="s">
        <v>179</v>
      </c>
      <c r="C126" s="70" t="s">
        <v>332</v>
      </c>
      <c r="D126" s="30">
        <v>487900</v>
      </c>
      <c r="E126" s="51">
        <v>180552</v>
      </c>
      <c r="F126" s="33">
        <f t="shared" si="3"/>
        <v>307348</v>
      </c>
    </row>
    <row r="127" spans="1:6" ht="21">
      <c r="A127" s="32" t="s">
        <v>333</v>
      </c>
      <c r="B127" s="59" t="s">
        <v>179</v>
      </c>
      <c r="C127" s="70" t="s">
        <v>334</v>
      </c>
      <c r="D127" s="30">
        <v>322000</v>
      </c>
      <c r="E127" s="51">
        <v>180552</v>
      </c>
      <c r="F127" s="33">
        <f t="shared" si="3"/>
        <v>141448</v>
      </c>
    </row>
    <row r="128" spans="1:6" ht="12.75">
      <c r="A128" s="32" t="s">
        <v>335</v>
      </c>
      <c r="B128" s="59" t="s">
        <v>179</v>
      </c>
      <c r="C128" s="70" t="s">
        <v>336</v>
      </c>
      <c r="D128" s="30">
        <v>165900</v>
      </c>
      <c r="E128" s="51" t="s">
        <v>43</v>
      </c>
      <c r="F128" s="33">
        <f t="shared" si="3"/>
        <v>165900</v>
      </c>
    </row>
    <row r="129" spans="1:6" ht="12.75">
      <c r="A129" s="78" t="s">
        <v>337</v>
      </c>
      <c r="B129" s="79" t="s">
        <v>179</v>
      </c>
      <c r="C129" s="80" t="s">
        <v>338</v>
      </c>
      <c r="D129" s="81">
        <v>322000</v>
      </c>
      <c r="E129" s="82">
        <v>180552</v>
      </c>
      <c r="F129" s="83">
        <f t="shared" si="3"/>
        <v>141448</v>
      </c>
    </row>
    <row r="130" spans="1:6" ht="12.75">
      <c r="A130" s="32" t="s">
        <v>329</v>
      </c>
      <c r="B130" s="59" t="s">
        <v>179</v>
      </c>
      <c r="C130" s="70" t="s">
        <v>339</v>
      </c>
      <c r="D130" s="30">
        <v>322000</v>
      </c>
      <c r="E130" s="51">
        <v>180552</v>
      </c>
      <c r="F130" s="33">
        <f t="shared" si="3"/>
        <v>141448</v>
      </c>
    </row>
    <row r="131" spans="1:6" ht="21">
      <c r="A131" s="32" t="s">
        <v>331</v>
      </c>
      <c r="B131" s="59" t="s">
        <v>179</v>
      </c>
      <c r="C131" s="70" t="s">
        <v>340</v>
      </c>
      <c r="D131" s="30">
        <v>322000</v>
      </c>
      <c r="E131" s="51">
        <v>180552</v>
      </c>
      <c r="F131" s="33">
        <f t="shared" si="3"/>
        <v>141448</v>
      </c>
    </row>
    <row r="132" spans="1:6" ht="21">
      <c r="A132" s="32" t="s">
        <v>333</v>
      </c>
      <c r="B132" s="59" t="s">
        <v>179</v>
      </c>
      <c r="C132" s="70" t="s">
        <v>341</v>
      </c>
      <c r="D132" s="30">
        <v>322000</v>
      </c>
      <c r="E132" s="51">
        <v>180552</v>
      </c>
      <c r="F132" s="33">
        <f t="shared" si="3"/>
        <v>141448</v>
      </c>
    </row>
    <row r="133" spans="1:6" ht="12.75">
      <c r="A133" s="78" t="s">
        <v>342</v>
      </c>
      <c r="B133" s="79" t="s">
        <v>179</v>
      </c>
      <c r="C133" s="80" t="s">
        <v>343</v>
      </c>
      <c r="D133" s="81">
        <v>165900</v>
      </c>
      <c r="E133" s="82" t="s">
        <v>43</v>
      </c>
      <c r="F133" s="83">
        <f t="shared" si="3"/>
        <v>165900</v>
      </c>
    </row>
    <row r="134" spans="1:6" ht="12.75">
      <c r="A134" s="32" t="s">
        <v>329</v>
      </c>
      <c r="B134" s="59" t="s">
        <v>179</v>
      </c>
      <c r="C134" s="70" t="s">
        <v>344</v>
      </c>
      <c r="D134" s="30">
        <v>165900</v>
      </c>
      <c r="E134" s="51" t="s">
        <v>43</v>
      </c>
      <c r="F134" s="33">
        <f t="shared" si="3"/>
        <v>165900</v>
      </c>
    </row>
    <row r="135" spans="1:6" ht="21">
      <c r="A135" s="32" t="s">
        <v>331</v>
      </c>
      <c r="B135" s="59" t="s">
        <v>179</v>
      </c>
      <c r="C135" s="70" t="s">
        <v>345</v>
      </c>
      <c r="D135" s="30">
        <v>165900</v>
      </c>
      <c r="E135" s="51" t="s">
        <v>43</v>
      </c>
      <c r="F135" s="33">
        <f t="shared" si="3"/>
        <v>165900</v>
      </c>
    </row>
    <row r="136" spans="1:6" ht="12.75">
      <c r="A136" s="32" t="s">
        <v>335</v>
      </c>
      <c r="B136" s="59" t="s">
        <v>179</v>
      </c>
      <c r="C136" s="70" t="s">
        <v>346</v>
      </c>
      <c r="D136" s="30">
        <v>165900</v>
      </c>
      <c r="E136" s="51" t="s">
        <v>43</v>
      </c>
      <c r="F136" s="33">
        <f t="shared" si="3"/>
        <v>165900</v>
      </c>
    </row>
    <row r="137" spans="1:6" ht="12.75">
      <c r="A137" s="78" t="s">
        <v>347</v>
      </c>
      <c r="B137" s="79" t="s">
        <v>179</v>
      </c>
      <c r="C137" s="80" t="s">
        <v>348</v>
      </c>
      <c r="D137" s="81">
        <v>6005776.66</v>
      </c>
      <c r="E137" s="82" t="s">
        <v>43</v>
      </c>
      <c r="F137" s="83">
        <f t="shared" si="3"/>
        <v>6005776.66</v>
      </c>
    </row>
    <row r="138" spans="1:6" ht="21">
      <c r="A138" s="32" t="s">
        <v>191</v>
      </c>
      <c r="B138" s="59" t="s">
        <v>179</v>
      </c>
      <c r="C138" s="70" t="s">
        <v>349</v>
      </c>
      <c r="D138" s="30">
        <v>30000</v>
      </c>
      <c r="E138" s="51" t="s">
        <v>43</v>
      </c>
      <c r="F138" s="33">
        <f t="shared" si="3"/>
        <v>30000</v>
      </c>
    </row>
    <row r="139" spans="1:6" ht="21">
      <c r="A139" s="32" t="s">
        <v>193</v>
      </c>
      <c r="B139" s="59" t="s">
        <v>179</v>
      </c>
      <c r="C139" s="70" t="s">
        <v>350</v>
      </c>
      <c r="D139" s="30">
        <v>30000</v>
      </c>
      <c r="E139" s="51" t="s">
        <v>43</v>
      </c>
      <c r="F139" s="33">
        <f t="shared" si="3"/>
        <v>30000</v>
      </c>
    </row>
    <row r="140" spans="1:6" ht="21">
      <c r="A140" s="32" t="s">
        <v>195</v>
      </c>
      <c r="B140" s="59" t="s">
        <v>179</v>
      </c>
      <c r="C140" s="70" t="s">
        <v>351</v>
      </c>
      <c r="D140" s="30">
        <v>30000</v>
      </c>
      <c r="E140" s="51" t="s">
        <v>43</v>
      </c>
      <c r="F140" s="33">
        <f t="shared" si="3"/>
        <v>30000</v>
      </c>
    </row>
    <row r="141" spans="1:6" ht="21">
      <c r="A141" s="32" t="s">
        <v>352</v>
      </c>
      <c r="B141" s="59" t="s">
        <v>179</v>
      </c>
      <c r="C141" s="70" t="s">
        <v>353</v>
      </c>
      <c r="D141" s="30">
        <v>5975776.66</v>
      </c>
      <c r="E141" s="51" t="s">
        <v>43</v>
      </c>
      <c r="F141" s="33">
        <f t="shared" si="3"/>
        <v>5975776.66</v>
      </c>
    </row>
    <row r="142" spans="1:6" ht="12.75">
      <c r="A142" s="32" t="s">
        <v>354</v>
      </c>
      <c r="B142" s="59" t="s">
        <v>179</v>
      </c>
      <c r="C142" s="70" t="s">
        <v>355</v>
      </c>
      <c r="D142" s="30">
        <v>5975776.66</v>
      </c>
      <c r="E142" s="51" t="s">
        <v>43</v>
      </c>
      <c r="F142" s="33">
        <f t="shared" si="3"/>
        <v>5975776.66</v>
      </c>
    </row>
    <row r="143" spans="1:6" ht="21">
      <c r="A143" s="32" t="s">
        <v>356</v>
      </c>
      <c r="B143" s="59" t="s">
        <v>179</v>
      </c>
      <c r="C143" s="70" t="s">
        <v>357</v>
      </c>
      <c r="D143" s="30">
        <v>5975776.66</v>
      </c>
      <c r="E143" s="51" t="s">
        <v>43</v>
      </c>
      <c r="F143" s="33">
        <f aca="true" t="shared" si="4" ref="F143:F151">IF(OR(D143="-",E143=D143),"-",D143-IF(E143="-",0,E143))</f>
        <v>5975776.66</v>
      </c>
    </row>
    <row r="144" spans="1:6" ht="12.75">
      <c r="A144" s="78" t="s">
        <v>358</v>
      </c>
      <c r="B144" s="79" t="s">
        <v>179</v>
      </c>
      <c r="C144" s="80" t="s">
        <v>359</v>
      </c>
      <c r="D144" s="81">
        <v>30000</v>
      </c>
      <c r="E144" s="82" t="s">
        <v>43</v>
      </c>
      <c r="F144" s="83">
        <f t="shared" si="4"/>
        <v>30000</v>
      </c>
    </row>
    <row r="145" spans="1:6" ht="21">
      <c r="A145" s="32" t="s">
        <v>191</v>
      </c>
      <c r="B145" s="59" t="s">
        <v>179</v>
      </c>
      <c r="C145" s="70" t="s">
        <v>360</v>
      </c>
      <c r="D145" s="30">
        <v>30000</v>
      </c>
      <c r="E145" s="51" t="s">
        <v>43</v>
      </c>
      <c r="F145" s="33">
        <f t="shared" si="4"/>
        <v>30000</v>
      </c>
    </row>
    <row r="146" spans="1:6" ht="21">
      <c r="A146" s="32" t="s">
        <v>193</v>
      </c>
      <c r="B146" s="59" t="s">
        <v>179</v>
      </c>
      <c r="C146" s="70" t="s">
        <v>361</v>
      </c>
      <c r="D146" s="30">
        <v>30000</v>
      </c>
      <c r="E146" s="51" t="s">
        <v>43</v>
      </c>
      <c r="F146" s="33">
        <f t="shared" si="4"/>
        <v>30000</v>
      </c>
    </row>
    <row r="147" spans="1:6" ht="21">
      <c r="A147" s="32" t="s">
        <v>195</v>
      </c>
      <c r="B147" s="59" t="s">
        <v>179</v>
      </c>
      <c r="C147" s="70" t="s">
        <v>362</v>
      </c>
      <c r="D147" s="30">
        <v>30000</v>
      </c>
      <c r="E147" s="51" t="s">
        <v>43</v>
      </c>
      <c r="F147" s="33">
        <f t="shared" si="4"/>
        <v>30000</v>
      </c>
    </row>
    <row r="148" spans="1:6" ht="12.75">
      <c r="A148" s="78" t="s">
        <v>363</v>
      </c>
      <c r="B148" s="79" t="s">
        <v>179</v>
      </c>
      <c r="C148" s="80" t="s">
        <v>364</v>
      </c>
      <c r="D148" s="81">
        <v>5975776.66</v>
      </c>
      <c r="E148" s="82" t="s">
        <v>43</v>
      </c>
      <c r="F148" s="83">
        <f t="shared" si="4"/>
        <v>5975776.66</v>
      </c>
    </row>
    <row r="149" spans="1:6" ht="21">
      <c r="A149" s="32" t="s">
        <v>352</v>
      </c>
      <c r="B149" s="59" t="s">
        <v>179</v>
      </c>
      <c r="C149" s="70" t="s">
        <v>365</v>
      </c>
      <c r="D149" s="30">
        <v>5975776.66</v>
      </c>
      <c r="E149" s="51" t="s">
        <v>43</v>
      </c>
      <c r="F149" s="33">
        <f t="shared" si="4"/>
        <v>5975776.66</v>
      </c>
    </row>
    <row r="150" spans="1:6" ht="12.75">
      <c r="A150" s="32" t="s">
        <v>354</v>
      </c>
      <c r="B150" s="59" t="s">
        <v>179</v>
      </c>
      <c r="C150" s="70" t="s">
        <v>366</v>
      </c>
      <c r="D150" s="30">
        <v>5975776.66</v>
      </c>
      <c r="E150" s="51" t="s">
        <v>43</v>
      </c>
      <c r="F150" s="33">
        <f t="shared" si="4"/>
        <v>5975776.66</v>
      </c>
    </row>
    <row r="151" spans="1:6" ht="21" thickBot="1">
      <c r="A151" s="32" t="s">
        <v>356</v>
      </c>
      <c r="B151" s="59" t="s">
        <v>179</v>
      </c>
      <c r="C151" s="70" t="s">
        <v>367</v>
      </c>
      <c r="D151" s="30">
        <v>5975776.66</v>
      </c>
      <c r="E151" s="51" t="s">
        <v>43</v>
      </c>
      <c r="F151" s="33">
        <f t="shared" si="4"/>
        <v>5975776.66</v>
      </c>
    </row>
    <row r="152" spans="1:6" ht="9" customHeight="1" thickBot="1">
      <c r="A152" s="64"/>
      <c r="B152" s="60"/>
      <c r="C152" s="74"/>
      <c r="D152" s="77"/>
      <c r="E152" s="60"/>
      <c r="F152" s="60"/>
    </row>
    <row r="153" spans="1:6" ht="13.5" customHeight="1" thickBot="1">
      <c r="A153" s="58" t="s">
        <v>368</v>
      </c>
      <c r="B153" s="55" t="s">
        <v>369</v>
      </c>
      <c r="C153" s="75" t="s">
        <v>180</v>
      </c>
      <c r="D153" s="56">
        <v>-822951.81</v>
      </c>
      <c r="E153" s="56">
        <v>2688858.06</v>
      </c>
      <c r="F153" s="57" t="s">
        <v>370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9" dxfId="224" operator="equal" stopIfTrue="1">
      <formula>0</formula>
    </cfRule>
  </conditionalFormatting>
  <conditionalFormatting sqref="E15:F15">
    <cfRule type="cellIs" priority="138" dxfId="224" operator="equal" stopIfTrue="1">
      <formula>0</formula>
    </cfRule>
  </conditionalFormatting>
  <conditionalFormatting sqref="E16:F16">
    <cfRule type="cellIs" priority="137" dxfId="224" operator="equal" stopIfTrue="1">
      <formula>0</formula>
    </cfRule>
  </conditionalFormatting>
  <conditionalFormatting sqref="E17:F17">
    <cfRule type="cellIs" priority="136" dxfId="224" operator="equal" stopIfTrue="1">
      <formula>0</formula>
    </cfRule>
  </conditionalFormatting>
  <conditionalFormatting sqref="E18:F18">
    <cfRule type="cellIs" priority="135" dxfId="224" operator="equal" stopIfTrue="1">
      <formula>0</formula>
    </cfRule>
  </conditionalFormatting>
  <conditionalFormatting sqref="E19:F19">
    <cfRule type="cellIs" priority="134" dxfId="224" operator="equal" stopIfTrue="1">
      <formula>0</formula>
    </cfRule>
  </conditionalFormatting>
  <conditionalFormatting sqref="E20:F20">
    <cfRule type="cellIs" priority="133" dxfId="224" operator="equal" stopIfTrue="1">
      <formula>0</formula>
    </cfRule>
  </conditionalFormatting>
  <conditionalFormatting sqref="E21:F21">
    <cfRule type="cellIs" priority="132" dxfId="224" operator="equal" stopIfTrue="1">
      <formula>0</formula>
    </cfRule>
  </conditionalFormatting>
  <conditionalFormatting sqref="E22:F22">
    <cfRule type="cellIs" priority="131" dxfId="224" operator="equal" stopIfTrue="1">
      <formula>0</formula>
    </cfRule>
  </conditionalFormatting>
  <conditionalFormatting sqref="E23:F23">
    <cfRule type="cellIs" priority="130" dxfId="224" operator="equal" stopIfTrue="1">
      <formula>0</formula>
    </cfRule>
  </conditionalFormatting>
  <conditionalFormatting sqref="E24:F24">
    <cfRule type="cellIs" priority="129" dxfId="224" operator="equal" stopIfTrue="1">
      <formula>0</formula>
    </cfRule>
  </conditionalFormatting>
  <conditionalFormatting sqref="E25:F25">
    <cfRule type="cellIs" priority="128" dxfId="224" operator="equal" stopIfTrue="1">
      <formula>0</formula>
    </cfRule>
  </conditionalFormatting>
  <conditionalFormatting sqref="E26:F26">
    <cfRule type="cellIs" priority="127" dxfId="224" operator="equal" stopIfTrue="1">
      <formula>0</formula>
    </cfRule>
  </conditionalFormatting>
  <conditionalFormatting sqref="E27:F27">
    <cfRule type="cellIs" priority="126" dxfId="224" operator="equal" stopIfTrue="1">
      <formula>0</formula>
    </cfRule>
  </conditionalFormatting>
  <conditionalFormatting sqref="E28:F28">
    <cfRule type="cellIs" priority="125" dxfId="224" operator="equal" stopIfTrue="1">
      <formula>0</formula>
    </cfRule>
  </conditionalFormatting>
  <conditionalFormatting sqref="E29:F29">
    <cfRule type="cellIs" priority="124" dxfId="224" operator="equal" stopIfTrue="1">
      <formula>0</formula>
    </cfRule>
  </conditionalFormatting>
  <conditionalFormatting sqref="E30:F30">
    <cfRule type="cellIs" priority="123" dxfId="224" operator="equal" stopIfTrue="1">
      <formula>0</formula>
    </cfRule>
  </conditionalFormatting>
  <conditionalFormatting sqref="E31:F31">
    <cfRule type="cellIs" priority="122" dxfId="224" operator="equal" stopIfTrue="1">
      <formula>0</formula>
    </cfRule>
  </conditionalFormatting>
  <conditionalFormatting sqref="E32:F32">
    <cfRule type="cellIs" priority="121" dxfId="224" operator="equal" stopIfTrue="1">
      <formula>0</formula>
    </cfRule>
  </conditionalFormatting>
  <conditionalFormatting sqref="E33:F33">
    <cfRule type="cellIs" priority="120" dxfId="224" operator="equal" stopIfTrue="1">
      <formula>0</formula>
    </cfRule>
  </conditionalFormatting>
  <conditionalFormatting sqref="E34:F34">
    <cfRule type="cellIs" priority="119" dxfId="224" operator="equal" stopIfTrue="1">
      <formula>0</formula>
    </cfRule>
  </conditionalFormatting>
  <conditionalFormatting sqref="E35:F35">
    <cfRule type="cellIs" priority="118" dxfId="224" operator="equal" stopIfTrue="1">
      <formula>0</formula>
    </cfRule>
  </conditionalFormatting>
  <conditionalFormatting sqref="E36:F36">
    <cfRule type="cellIs" priority="117" dxfId="224" operator="equal" stopIfTrue="1">
      <formula>0</formula>
    </cfRule>
  </conditionalFormatting>
  <conditionalFormatting sqref="E37:F37">
    <cfRule type="cellIs" priority="116" dxfId="224" operator="equal" stopIfTrue="1">
      <formula>0</formula>
    </cfRule>
  </conditionalFormatting>
  <conditionalFormatting sqref="E38:F38">
    <cfRule type="cellIs" priority="115" dxfId="224" operator="equal" stopIfTrue="1">
      <formula>0</formula>
    </cfRule>
  </conditionalFormatting>
  <conditionalFormatting sqref="E39:F39">
    <cfRule type="cellIs" priority="114" dxfId="224" operator="equal" stopIfTrue="1">
      <formula>0</formula>
    </cfRule>
  </conditionalFormatting>
  <conditionalFormatting sqref="E40:F40">
    <cfRule type="cellIs" priority="113" dxfId="224" operator="equal" stopIfTrue="1">
      <formula>0</formula>
    </cfRule>
  </conditionalFormatting>
  <conditionalFormatting sqref="E41:F41">
    <cfRule type="cellIs" priority="112" dxfId="224" operator="equal" stopIfTrue="1">
      <formula>0</formula>
    </cfRule>
  </conditionalFormatting>
  <conditionalFormatting sqref="E42:F42">
    <cfRule type="cellIs" priority="111" dxfId="224" operator="equal" stopIfTrue="1">
      <formula>0</formula>
    </cfRule>
  </conditionalFormatting>
  <conditionalFormatting sqref="E43:F43">
    <cfRule type="cellIs" priority="110" dxfId="224" operator="equal" stopIfTrue="1">
      <formula>0</formula>
    </cfRule>
  </conditionalFormatting>
  <conditionalFormatting sqref="E44:F44">
    <cfRule type="cellIs" priority="109" dxfId="224" operator="equal" stopIfTrue="1">
      <formula>0</formula>
    </cfRule>
  </conditionalFormatting>
  <conditionalFormatting sqref="E45:F45">
    <cfRule type="cellIs" priority="108" dxfId="224" operator="equal" stopIfTrue="1">
      <formula>0</formula>
    </cfRule>
  </conditionalFormatting>
  <conditionalFormatting sqref="E46:F46">
    <cfRule type="cellIs" priority="107" dxfId="224" operator="equal" stopIfTrue="1">
      <formula>0</formula>
    </cfRule>
  </conditionalFormatting>
  <conditionalFormatting sqref="E47:F47">
    <cfRule type="cellIs" priority="106" dxfId="224" operator="equal" stopIfTrue="1">
      <formula>0</formula>
    </cfRule>
  </conditionalFormatting>
  <conditionalFormatting sqref="E48:F48">
    <cfRule type="cellIs" priority="105" dxfId="224" operator="equal" stopIfTrue="1">
      <formula>0</formula>
    </cfRule>
  </conditionalFormatting>
  <conditionalFormatting sqref="E49:F49">
    <cfRule type="cellIs" priority="104" dxfId="224" operator="equal" stopIfTrue="1">
      <formula>0</formula>
    </cfRule>
  </conditionalFormatting>
  <conditionalFormatting sqref="E50:F50">
    <cfRule type="cellIs" priority="103" dxfId="224" operator="equal" stopIfTrue="1">
      <formula>0</formula>
    </cfRule>
  </conditionalFormatting>
  <conditionalFormatting sqref="E51:F51">
    <cfRule type="cellIs" priority="102" dxfId="224" operator="equal" stopIfTrue="1">
      <formula>0</formula>
    </cfRule>
  </conditionalFormatting>
  <conditionalFormatting sqref="E52:F52">
    <cfRule type="cellIs" priority="101" dxfId="224" operator="equal" stopIfTrue="1">
      <formula>0</formula>
    </cfRule>
  </conditionalFormatting>
  <conditionalFormatting sqref="E53:F53">
    <cfRule type="cellIs" priority="100" dxfId="224" operator="equal" stopIfTrue="1">
      <formula>0</formula>
    </cfRule>
  </conditionalFormatting>
  <conditionalFormatting sqref="E54:F54">
    <cfRule type="cellIs" priority="99" dxfId="224" operator="equal" stopIfTrue="1">
      <formula>0</formula>
    </cfRule>
  </conditionalFormatting>
  <conditionalFormatting sqref="E55:F55">
    <cfRule type="cellIs" priority="98" dxfId="224" operator="equal" stopIfTrue="1">
      <formula>0</formula>
    </cfRule>
  </conditionalFormatting>
  <conditionalFormatting sqref="E56:F56">
    <cfRule type="cellIs" priority="97" dxfId="224" operator="equal" stopIfTrue="1">
      <formula>0</formula>
    </cfRule>
  </conditionalFormatting>
  <conditionalFormatting sqref="E57:F57">
    <cfRule type="cellIs" priority="96" dxfId="224" operator="equal" stopIfTrue="1">
      <formula>0</formula>
    </cfRule>
  </conditionalFormatting>
  <conditionalFormatting sqref="E58:F58">
    <cfRule type="cellIs" priority="95" dxfId="224" operator="equal" stopIfTrue="1">
      <formula>0</formula>
    </cfRule>
  </conditionalFormatting>
  <conditionalFormatting sqref="E59:F59">
    <cfRule type="cellIs" priority="94" dxfId="224" operator="equal" stopIfTrue="1">
      <formula>0</formula>
    </cfRule>
  </conditionalFormatting>
  <conditionalFormatting sqref="E60:F60">
    <cfRule type="cellIs" priority="93" dxfId="224" operator="equal" stopIfTrue="1">
      <formula>0</formula>
    </cfRule>
  </conditionalFormatting>
  <conditionalFormatting sqref="E61:F61">
    <cfRule type="cellIs" priority="92" dxfId="224" operator="equal" stopIfTrue="1">
      <formula>0</formula>
    </cfRule>
  </conditionalFormatting>
  <conditionalFormatting sqref="E62:F62">
    <cfRule type="cellIs" priority="91" dxfId="224" operator="equal" stopIfTrue="1">
      <formula>0</formula>
    </cfRule>
  </conditionalFormatting>
  <conditionalFormatting sqref="E63:F63">
    <cfRule type="cellIs" priority="90" dxfId="224" operator="equal" stopIfTrue="1">
      <formula>0</formula>
    </cfRule>
  </conditionalFormatting>
  <conditionalFormatting sqref="E64:F64">
    <cfRule type="cellIs" priority="89" dxfId="224" operator="equal" stopIfTrue="1">
      <formula>0</formula>
    </cfRule>
  </conditionalFormatting>
  <conditionalFormatting sqref="E65:F65">
    <cfRule type="cellIs" priority="88" dxfId="224" operator="equal" stopIfTrue="1">
      <formula>0</formula>
    </cfRule>
  </conditionalFormatting>
  <conditionalFormatting sqref="E66:F66">
    <cfRule type="cellIs" priority="87" dxfId="224" operator="equal" stopIfTrue="1">
      <formula>0</formula>
    </cfRule>
  </conditionalFormatting>
  <conditionalFormatting sqref="E67:F67">
    <cfRule type="cellIs" priority="86" dxfId="224" operator="equal" stopIfTrue="1">
      <formula>0</formula>
    </cfRule>
  </conditionalFormatting>
  <conditionalFormatting sqref="E68:F68">
    <cfRule type="cellIs" priority="85" dxfId="224" operator="equal" stopIfTrue="1">
      <formula>0</formula>
    </cfRule>
  </conditionalFormatting>
  <conditionalFormatting sqref="E69:F69">
    <cfRule type="cellIs" priority="84" dxfId="224" operator="equal" stopIfTrue="1">
      <formula>0</formula>
    </cfRule>
  </conditionalFormatting>
  <conditionalFormatting sqref="E70:F70">
    <cfRule type="cellIs" priority="83" dxfId="224" operator="equal" stopIfTrue="1">
      <formula>0</formula>
    </cfRule>
  </conditionalFormatting>
  <conditionalFormatting sqref="E71:F71">
    <cfRule type="cellIs" priority="82" dxfId="224" operator="equal" stopIfTrue="1">
      <formula>0</formula>
    </cfRule>
  </conditionalFormatting>
  <conditionalFormatting sqref="E72:F72">
    <cfRule type="cellIs" priority="81" dxfId="224" operator="equal" stopIfTrue="1">
      <formula>0</formula>
    </cfRule>
  </conditionalFormatting>
  <conditionalFormatting sqref="E73:F73">
    <cfRule type="cellIs" priority="80" dxfId="224" operator="equal" stopIfTrue="1">
      <formula>0</formula>
    </cfRule>
  </conditionalFormatting>
  <conditionalFormatting sqref="E74:F74">
    <cfRule type="cellIs" priority="79" dxfId="224" operator="equal" stopIfTrue="1">
      <formula>0</formula>
    </cfRule>
  </conditionalFormatting>
  <conditionalFormatting sqref="E75:F75">
    <cfRule type="cellIs" priority="78" dxfId="224" operator="equal" stopIfTrue="1">
      <formula>0</formula>
    </cfRule>
  </conditionalFormatting>
  <conditionalFormatting sqref="E76:F76">
    <cfRule type="cellIs" priority="77" dxfId="224" operator="equal" stopIfTrue="1">
      <formula>0</formula>
    </cfRule>
  </conditionalFormatting>
  <conditionalFormatting sqref="E77:F77">
    <cfRule type="cellIs" priority="76" dxfId="224" operator="equal" stopIfTrue="1">
      <formula>0</formula>
    </cfRule>
  </conditionalFormatting>
  <conditionalFormatting sqref="E78:F78">
    <cfRule type="cellIs" priority="75" dxfId="224" operator="equal" stopIfTrue="1">
      <formula>0</formula>
    </cfRule>
  </conditionalFormatting>
  <conditionalFormatting sqref="E79:F79">
    <cfRule type="cellIs" priority="74" dxfId="224" operator="equal" stopIfTrue="1">
      <formula>0</formula>
    </cfRule>
  </conditionalFormatting>
  <conditionalFormatting sqref="E80:F80">
    <cfRule type="cellIs" priority="73" dxfId="224" operator="equal" stopIfTrue="1">
      <formula>0</formula>
    </cfRule>
  </conditionalFormatting>
  <conditionalFormatting sqref="E81:F81">
    <cfRule type="cellIs" priority="72" dxfId="224" operator="equal" stopIfTrue="1">
      <formula>0</formula>
    </cfRule>
  </conditionalFormatting>
  <conditionalFormatting sqref="E82:F82">
    <cfRule type="cellIs" priority="71" dxfId="224" operator="equal" stopIfTrue="1">
      <formula>0</formula>
    </cfRule>
  </conditionalFormatting>
  <conditionalFormatting sqref="E83:F83">
    <cfRule type="cellIs" priority="70" dxfId="224" operator="equal" stopIfTrue="1">
      <formula>0</formula>
    </cfRule>
  </conditionalFormatting>
  <conditionalFormatting sqref="E84:F84">
    <cfRule type="cellIs" priority="69" dxfId="224" operator="equal" stopIfTrue="1">
      <formula>0</formula>
    </cfRule>
  </conditionalFormatting>
  <conditionalFormatting sqref="E85:F85">
    <cfRule type="cellIs" priority="68" dxfId="224" operator="equal" stopIfTrue="1">
      <formula>0</formula>
    </cfRule>
  </conditionalFormatting>
  <conditionalFormatting sqref="E86:F86">
    <cfRule type="cellIs" priority="67" dxfId="224" operator="equal" stopIfTrue="1">
      <formula>0</formula>
    </cfRule>
  </conditionalFormatting>
  <conditionalFormatting sqref="E87:F87">
    <cfRule type="cellIs" priority="66" dxfId="224" operator="equal" stopIfTrue="1">
      <formula>0</formula>
    </cfRule>
  </conditionalFormatting>
  <conditionalFormatting sqref="E88:F88">
    <cfRule type="cellIs" priority="65" dxfId="224" operator="equal" stopIfTrue="1">
      <formula>0</formula>
    </cfRule>
  </conditionalFormatting>
  <conditionalFormatting sqref="E89:F89">
    <cfRule type="cellIs" priority="64" dxfId="224" operator="equal" stopIfTrue="1">
      <formula>0</formula>
    </cfRule>
  </conditionalFormatting>
  <conditionalFormatting sqref="E90:F90">
    <cfRule type="cellIs" priority="63" dxfId="224" operator="equal" stopIfTrue="1">
      <formula>0</formula>
    </cfRule>
  </conditionalFormatting>
  <conditionalFormatting sqref="E91:F91">
    <cfRule type="cellIs" priority="62" dxfId="224" operator="equal" stopIfTrue="1">
      <formula>0</formula>
    </cfRule>
  </conditionalFormatting>
  <conditionalFormatting sqref="E92:F92">
    <cfRule type="cellIs" priority="61" dxfId="224" operator="equal" stopIfTrue="1">
      <formula>0</formula>
    </cfRule>
  </conditionalFormatting>
  <conditionalFormatting sqref="E93:F93">
    <cfRule type="cellIs" priority="60" dxfId="224" operator="equal" stopIfTrue="1">
      <formula>0</formula>
    </cfRule>
  </conditionalFormatting>
  <conditionalFormatting sqref="E94:F94">
    <cfRule type="cellIs" priority="59" dxfId="224" operator="equal" stopIfTrue="1">
      <formula>0</formula>
    </cfRule>
  </conditionalFormatting>
  <conditionalFormatting sqref="E95:F95">
    <cfRule type="cellIs" priority="58" dxfId="224" operator="equal" stopIfTrue="1">
      <formula>0</formula>
    </cfRule>
  </conditionalFormatting>
  <conditionalFormatting sqref="E96:F96">
    <cfRule type="cellIs" priority="57" dxfId="224" operator="equal" stopIfTrue="1">
      <formula>0</formula>
    </cfRule>
  </conditionalFormatting>
  <conditionalFormatting sqref="E97:F97">
    <cfRule type="cellIs" priority="56" dxfId="224" operator="equal" stopIfTrue="1">
      <formula>0</formula>
    </cfRule>
  </conditionalFormatting>
  <conditionalFormatting sqref="E98:F98">
    <cfRule type="cellIs" priority="55" dxfId="224" operator="equal" stopIfTrue="1">
      <formula>0</formula>
    </cfRule>
  </conditionalFormatting>
  <conditionalFormatting sqref="E99:F99">
    <cfRule type="cellIs" priority="54" dxfId="224" operator="equal" stopIfTrue="1">
      <formula>0</formula>
    </cfRule>
  </conditionalFormatting>
  <conditionalFormatting sqref="E100:F100">
    <cfRule type="cellIs" priority="53" dxfId="224" operator="equal" stopIfTrue="1">
      <formula>0</formula>
    </cfRule>
  </conditionalFormatting>
  <conditionalFormatting sqref="E101:F101">
    <cfRule type="cellIs" priority="52" dxfId="224" operator="equal" stopIfTrue="1">
      <formula>0</formula>
    </cfRule>
  </conditionalFormatting>
  <conditionalFormatting sqref="E102:F102">
    <cfRule type="cellIs" priority="51" dxfId="224" operator="equal" stopIfTrue="1">
      <formula>0</formula>
    </cfRule>
  </conditionalFormatting>
  <conditionalFormatting sqref="E103:F103">
    <cfRule type="cellIs" priority="50" dxfId="224" operator="equal" stopIfTrue="1">
      <formula>0</formula>
    </cfRule>
  </conditionalFormatting>
  <conditionalFormatting sqref="E104:F104">
    <cfRule type="cellIs" priority="49" dxfId="224" operator="equal" stopIfTrue="1">
      <formula>0</formula>
    </cfRule>
  </conditionalFormatting>
  <conditionalFormatting sqref="E105:F105">
    <cfRule type="cellIs" priority="48" dxfId="224" operator="equal" stopIfTrue="1">
      <formula>0</formula>
    </cfRule>
  </conditionalFormatting>
  <conditionalFormatting sqref="E106:F106">
    <cfRule type="cellIs" priority="47" dxfId="224" operator="equal" stopIfTrue="1">
      <formula>0</formula>
    </cfRule>
  </conditionalFormatting>
  <conditionalFormatting sqref="E107:F107">
    <cfRule type="cellIs" priority="46" dxfId="224" operator="equal" stopIfTrue="1">
      <formula>0</formula>
    </cfRule>
  </conditionalFormatting>
  <conditionalFormatting sqref="E108:F108">
    <cfRule type="cellIs" priority="45" dxfId="224" operator="equal" stopIfTrue="1">
      <formula>0</formula>
    </cfRule>
  </conditionalFormatting>
  <conditionalFormatting sqref="E109:F109">
    <cfRule type="cellIs" priority="44" dxfId="224" operator="equal" stopIfTrue="1">
      <formula>0</formula>
    </cfRule>
  </conditionalFormatting>
  <conditionalFormatting sqref="E110:F110">
    <cfRule type="cellIs" priority="43" dxfId="224" operator="equal" stopIfTrue="1">
      <formula>0</formula>
    </cfRule>
  </conditionalFormatting>
  <conditionalFormatting sqref="E111:F111">
    <cfRule type="cellIs" priority="42" dxfId="224" operator="equal" stopIfTrue="1">
      <formula>0</formula>
    </cfRule>
  </conditionalFormatting>
  <conditionalFormatting sqref="E112:F112">
    <cfRule type="cellIs" priority="41" dxfId="224" operator="equal" stopIfTrue="1">
      <formula>0</formula>
    </cfRule>
  </conditionalFormatting>
  <conditionalFormatting sqref="E113:F113">
    <cfRule type="cellIs" priority="40" dxfId="224" operator="equal" stopIfTrue="1">
      <formula>0</formula>
    </cfRule>
  </conditionalFormatting>
  <conditionalFormatting sqref="E114:F114">
    <cfRule type="cellIs" priority="39" dxfId="224" operator="equal" stopIfTrue="1">
      <formula>0</formula>
    </cfRule>
  </conditionalFormatting>
  <conditionalFormatting sqref="E115:F115">
    <cfRule type="cellIs" priority="38" dxfId="224" operator="equal" stopIfTrue="1">
      <formula>0</formula>
    </cfRule>
  </conditionalFormatting>
  <conditionalFormatting sqref="E116:F116">
    <cfRule type="cellIs" priority="37" dxfId="224" operator="equal" stopIfTrue="1">
      <formula>0</formula>
    </cfRule>
  </conditionalFormatting>
  <conditionalFormatting sqref="E117:F117">
    <cfRule type="cellIs" priority="36" dxfId="224" operator="equal" stopIfTrue="1">
      <formula>0</formula>
    </cfRule>
  </conditionalFormatting>
  <conditionalFormatting sqref="E118:F118">
    <cfRule type="cellIs" priority="35" dxfId="224" operator="equal" stopIfTrue="1">
      <formula>0</formula>
    </cfRule>
  </conditionalFormatting>
  <conditionalFormatting sqref="E119:F119">
    <cfRule type="cellIs" priority="34" dxfId="224" operator="equal" stopIfTrue="1">
      <formula>0</formula>
    </cfRule>
  </conditionalFormatting>
  <conditionalFormatting sqref="E120:F120">
    <cfRule type="cellIs" priority="33" dxfId="224" operator="equal" stopIfTrue="1">
      <formula>0</formula>
    </cfRule>
  </conditionalFormatting>
  <conditionalFormatting sqref="E121:F121">
    <cfRule type="cellIs" priority="32" dxfId="224" operator="equal" stopIfTrue="1">
      <formula>0</formula>
    </cfRule>
  </conditionalFormatting>
  <conditionalFormatting sqref="E122:F122">
    <cfRule type="cellIs" priority="31" dxfId="224" operator="equal" stopIfTrue="1">
      <formula>0</formula>
    </cfRule>
  </conditionalFormatting>
  <conditionalFormatting sqref="E123:F123">
    <cfRule type="cellIs" priority="30" dxfId="224" operator="equal" stopIfTrue="1">
      <formula>0</formula>
    </cfRule>
  </conditionalFormatting>
  <conditionalFormatting sqref="E124:F124">
    <cfRule type="cellIs" priority="29" dxfId="224" operator="equal" stopIfTrue="1">
      <formula>0</formula>
    </cfRule>
  </conditionalFormatting>
  <conditionalFormatting sqref="E125:F125">
    <cfRule type="cellIs" priority="28" dxfId="224" operator="equal" stopIfTrue="1">
      <formula>0</formula>
    </cfRule>
  </conditionalFormatting>
  <conditionalFormatting sqref="E126:F126">
    <cfRule type="cellIs" priority="27" dxfId="224" operator="equal" stopIfTrue="1">
      <formula>0</formula>
    </cfRule>
  </conditionalFormatting>
  <conditionalFormatting sqref="E127:F127">
    <cfRule type="cellIs" priority="26" dxfId="224" operator="equal" stopIfTrue="1">
      <formula>0</formula>
    </cfRule>
  </conditionalFormatting>
  <conditionalFormatting sqref="E128:F128">
    <cfRule type="cellIs" priority="25" dxfId="224" operator="equal" stopIfTrue="1">
      <formula>0</formula>
    </cfRule>
  </conditionalFormatting>
  <conditionalFormatting sqref="E129:F129">
    <cfRule type="cellIs" priority="24" dxfId="224" operator="equal" stopIfTrue="1">
      <formula>0</formula>
    </cfRule>
  </conditionalFormatting>
  <conditionalFormatting sqref="E130:F130">
    <cfRule type="cellIs" priority="23" dxfId="224" operator="equal" stopIfTrue="1">
      <formula>0</formula>
    </cfRule>
  </conditionalFormatting>
  <conditionalFormatting sqref="E131:F131">
    <cfRule type="cellIs" priority="22" dxfId="224" operator="equal" stopIfTrue="1">
      <formula>0</formula>
    </cfRule>
  </conditionalFormatting>
  <conditionalFormatting sqref="E132:F132">
    <cfRule type="cellIs" priority="21" dxfId="224" operator="equal" stopIfTrue="1">
      <formula>0</formula>
    </cfRule>
  </conditionalFormatting>
  <conditionalFormatting sqref="E133:F133">
    <cfRule type="cellIs" priority="20" dxfId="224" operator="equal" stopIfTrue="1">
      <formula>0</formula>
    </cfRule>
  </conditionalFormatting>
  <conditionalFormatting sqref="E134:F134">
    <cfRule type="cellIs" priority="19" dxfId="224" operator="equal" stopIfTrue="1">
      <formula>0</formula>
    </cfRule>
  </conditionalFormatting>
  <conditionalFormatting sqref="E135:F135">
    <cfRule type="cellIs" priority="18" dxfId="224" operator="equal" stopIfTrue="1">
      <formula>0</formula>
    </cfRule>
  </conditionalFormatting>
  <conditionalFormatting sqref="E136:F136">
    <cfRule type="cellIs" priority="17" dxfId="224" operator="equal" stopIfTrue="1">
      <formula>0</formula>
    </cfRule>
  </conditionalFormatting>
  <conditionalFormatting sqref="E137:F137">
    <cfRule type="cellIs" priority="16" dxfId="224" operator="equal" stopIfTrue="1">
      <formula>0</formula>
    </cfRule>
  </conditionalFormatting>
  <conditionalFormatting sqref="E138:F138">
    <cfRule type="cellIs" priority="15" dxfId="224" operator="equal" stopIfTrue="1">
      <formula>0</formula>
    </cfRule>
  </conditionalFormatting>
  <conditionalFormatting sqref="E139:F139">
    <cfRule type="cellIs" priority="14" dxfId="224" operator="equal" stopIfTrue="1">
      <formula>0</formula>
    </cfRule>
  </conditionalFormatting>
  <conditionalFormatting sqref="E140:F140">
    <cfRule type="cellIs" priority="13" dxfId="224" operator="equal" stopIfTrue="1">
      <formula>0</formula>
    </cfRule>
  </conditionalFormatting>
  <conditionalFormatting sqref="E141:F141">
    <cfRule type="cellIs" priority="12" dxfId="224" operator="equal" stopIfTrue="1">
      <formula>0</formula>
    </cfRule>
  </conditionalFormatting>
  <conditionalFormatting sqref="E142:F142">
    <cfRule type="cellIs" priority="11" dxfId="224" operator="equal" stopIfTrue="1">
      <formula>0</formula>
    </cfRule>
  </conditionalFormatting>
  <conditionalFormatting sqref="E143:F143">
    <cfRule type="cellIs" priority="10" dxfId="224" operator="equal" stopIfTrue="1">
      <formula>0</formula>
    </cfRule>
  </conditionalFormatting>
  <conditionalFormatting sqref="E144:F144">
    <cfRule type="cellIs" priority="9" dxfId="224" operator="equal" stopIfTrue="1">
      <formula>0</formula>
    </cfRule>
  </conditionalFormatting>
  <conditionalFormatting sqref="E145:F145">
    <cfRule type="cellIs" priority="8" dxfId="224" operator="equal" stopIfTrue="1">
      <formula>0</formula>
    </cfRule>
  </conditionalFormatting>
  <conditionalFormatting sqref="E146:F146">
    <cfRule type="cellIs" priority="7" dxfId="224" operator="equal" stopIfTrue="1">
      <formula>0</formula>
    </cfRule>
  </conditionalFormatting>
  <conditionalFormatting sqref="E147:F147">
    <cfRule type="cellIs" priority="6" dxfId="224" operator="equal" stopIfTrue="1">
      <formula>0</formula>
    </cfRule>
  </conditionalFormatting>
  <conditionalFormatting sqref="E148:F148">
    <cfRule type="cellIs" priority="5" dxfId="224" operator="equal" stopIfTrue="1">
      <formula>0</formula>
    </cfRule>
  </conditionalFormatting>
  <conditionalFormatting sqref="E149:F149">
    <cfRule type="cellIs" priority="4" dxfId="224" operator="equal" stopIfTrue="1">
      <formula>0</formula>
    </cfRule>
  </conditionalFormatting>
  <conditionalFormatting sqref="E150:F150">
    <cfRule type="cellIs" priority="3" dxfId="224" operator="equal" stopIfTrue="1">
      <formula>0</formula>
    </cfRule>
  </conditionalFormatting>
  <conditionalFormatting sqref="E151:F151">
    <cfRule type="cellIs" priority="2" dxfId="224" operator="equal" stopIfTrue="1">
      <formula>0</formula>
    </cfRule>
  </conditionalFormatting>
  <conditionalFormatting sqref="E153:F153">
    <cfRule type="cellIs" priority="1" dxfId="22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3" t="s">
        <v>12</v>
      </c>
      <c r="B1" s="123"/>
      <c r="C1" s="123"/>
      <c r="D1" s="123"/>
      <c r="E1" s="123"/>
      <c r="F1" s="123"/>
    </row>
    <row r="2" spans="1:6" ht="12.75" customHeight="1">
      <c r="A2" s="115" t="s">
        <v>20</v>
      </c>
      <c r="B2" s="115"/>
      <c r="C2" s="115"/>
      <c r="D2" s="115"/>
      <c r="E2" s="115"/>
      <c r="F2" s="115"/>
    </row>
    <row r="3" spans="1:6" ht="9" customHeight="1" thickBot="1">
      <c r="A3" s="7"/>
      <c r="B3" s="15"/>
      <c r="C3" s="9"/>
      <c r="D3" s="8"/>
      <c r="E3" s="8"/>
      <c r="F3" s="6"/>
    </row>
    <row r="4" spans="1:6" ht="13.5" customHeight="1">
      <c r="A4" s="98" t="s">
        <v>2</v>
      </c>
      <c r="B4" s="101" t="s">
        <v>5</v>
      </c>
      <c r="C4" s="119" t="s">
        <v>18</v>
      </c>
      <c r="D4" s="104" t="s">
        <v>10</v>
      </c>
      <c r="E4" s="104" t="s">
        <v>6</v>
      </c>
      <c r="F4" s="107" t="s">
        <v>9</v>
      </c>
    </row>
    <row r="5" spans="1:6" ht="4.5" customHeight="1">
      <c r="A5" s="99"/>
      <c r="B5" s="102"/>
      <c r="C5" s="120"/>
      <c r="D5" s="105"/>
      <c r="E5" s="105"/>
      <c r="F5" s="108"/>
    </row>
    <row r="6" spans="1:6" ht="6" customHeight="1">
      <c r="A6" s="99"/>
      <c r="B6" s="102"/>
      <c r="C6" s="120"/>
      <c r="D6" s="105"/>
      <c r="E6" s="105"/>
      <c r="F6" s="108"/>
    </row>
    <row r="7" spans="1:6" ht="4.5" customHeight="1">
      <c r="A7" s="99"/>
      <c r="B7" s="102"/>
      <c r="C7" s="120"/>
      <c r="D7" s="105"/>
      <c r="E7" s="105"/>
      <c r="F7" s="108"/>
    </row>
    <row r="8" spans="1:6" ht="6" customHeight="1">
      <c r="A8" s="99"/>
      <c r="B8" s="102"/>
      <c r="C8" s="120"/>
      <c r="D8" s="105"/>
      <c r="E8" s="105"/>
      <c r="F8" s="108"/>
    </row>
    <row r="9" spans="1:6" ht="6" customHeight="1">
      <c r="A9" s="99"/>
      <c r="B9" s="102"/>
      <c r="C9" s="120"/>
      <c r="D9" s="105"/>
      <c r="E9" s="105"/>
      <c r="F9" s="108"/>
    </row>
    <row r="10" spans="1:6" ht="18" customHeight="1">
      <c r="A10" s="100"/>
      <c r="B10" s="103"/>
      <c r="C10" s="124"/>
      <c r="D10" s="106"/>
      <c r="E10" s="106"/>
      <c r="F10" s="109"/>
    </row>
    <row r="11" spans="1:6" ht="13.5" customHeight="1" thickBot="1">
      <c r="A11" s="11">
        <v>1</v>
      </c>
      <c r="B11" s="12">
        <v>2</v>
      </c>
      <c r="C11" s="16">
        <v>3</v>
      </c>
      <c r="D11" s="13" t="s">
        <v>0</v>
      </c>
      <c r="E11" s="20" t="s">
        <v>1</v>
      </c>
      <c r="F11" s="14" t="s">
        <v>7</v>
      </c>
    </row>
    <row r="12" spans="1:6" ht="21">
      <c r="A12" s="88" t="s">
        <v>371</v>
      </c>
      <c r="B12" s="85" t="s">
        <v>372</v>
      </c>
      <c r="C12" s="89" t="s">
        <v>180</v>
      </c>
      <c r="D12" s="86">
        <v>822951.81</v>
      </c>
      <c r="E12" s="86">
        <v>-2688858.06</v>
      </c>
      <c r="F12" s="87">
        <v>3511809.87</v>
      </c>
    </row>
    <row r="13" spans="1:6" ht="12.75">
      <c r="A13" s="50" t="s">
        <v>30</v>
      </c>
      <c r="B13" s="46"/>
      <c r="C13" s="47"/>
      <c r="D13" s="48"/>
      <c r="E13" s="48"/>
      <c r="F13" s="49"/>
    </row>
    <row r="14" spans="1:6" ht="12.75">
      <c r="A14" s="78" t="s">
        <v>373</v>
      </c>
      <c r="B14" s="90" t="s">
        <v>374</v>
      </c>
      <c r="C14" s="91" t="s">
        <v>180</v>
      </c>
      <c r="D14" s="81" t="s">
        <v>43</v>
      </c>
      <c r="E14" s="81" t="s">
        <v>43</v>
      </c>
      <c r="F14" s="83" t="s">
        <v>43</v>
      </c>
    </row>
    <row r="15" spans="1:6" ht="12.75">
      <c r="A15" s="78" t="s">
        <v>375</v>
      </c>
      <c r="B15" s="90" t="s">
        <v>376</v>
      </c>
      <c r="C15" s="91" t="s">
        <v>180</v>
      </c>
      <c r="D15" s="81" t="s">
        <v>43</v>
      </c>
      <c r="E15" s="81" t="s">
        <v>43</v>
      </c>
      <c r="F15" s="83" t="s">
        <v>43</v>
      </c>
    </row>
    <row r="16" spans="1:6" ht="12.75">
      <c r="A16" s="88" t="s">
        <v>377</v>
      </c>
      <c r="B16" s="85" t="s">
        <v>378</v>
      </c>
      <c r="C16" s="89" t="s">
        <v>379</v>
      </c>
      <c r="D16" s="86">
        <v>822951.81</v>
      </c>
      <c r="E16" s="86">
        <v>-2688858.06</v>
      </c>
      <c r="F16" s="87">
        <v>3511809.87</v>
      </c>
    </row>
    <row r="17" spans="1:6" ht="21">
      <c r="A17" s="88" t="s">
        <v>380</v>
      </c>
      <c r="B17" s="85" t="s">
        <v>378</v>
      </c>
      <c r="C17" s="89" t="s">
        <v>381</v>
      </c>
      <c r="D17" s="86">
        <v>822951.81</v>
      </c>
      <c r="E17" s="86">
        <v>-2688858.06</v>
      </c>
      <c r="F17" s="87">
        <v>3511809.87</v>
      </c>
    </row>
    <row r="18" spans="1:6" ht="41.25">
      <c r="A18" s="88" t="s">
        <v>382</v>
      </c>
      <c r="B18" s="85" t="s">
        <v>378</v>
      </c>
      <c r="C18" s="89" t="s">
        <v>383</v>
      </c>
      <c r="D18" s="86" t="s">
        <v>43</v>
      </c>
      <c r="E18" s="86" t="s">
        <v>43</v>
      </c>
      <c r="F18" s="87" t="s">
        <v>43</v>
      </c>
    </row>
    <row r="19" spans="1:6" ht="12.75">
      <c r="A19" s="88" t="s">
        <v>384</v>
      </c>
      <c r="B19" s="85" t="s">
        <v>385</v>
      </c>
      <c r="C19" s="89" t="s">
        <v>386</v>
      </c>
      <c r="D19" s="86">
        <v>-13633013.66</v>
      </c>
      <c r="E19" s="86">
        <v>-8375044.14</v>
      </c>
      <c r="F19" s="87" t="s">
        <v>370</v>
      </c>
    </row>
    <row r="20" spans="1:6" ht="21">
      <c r="A20" s="31" t="s">
        <v>387</v>
      </c>
      <c r="B20" s="27" t="s">
        <v>385</v>
      </c>
      <c r="C20" s="44" t="s">
        <v>388</v>
      </c>
      <c r="D20" s="29">
        <v>-13633013.66</v>
      </c>
      <c r="E20" s="29">
        <v>-8375044.14</v>
      </c>
      <c r="F20" s="45" t="s">
        <v>370</v>
      </c>
    </row>
    <row r="21" spans="1:6" ht="12.75">
      <c r="A21" s="88" t="s">
        <v>389</v>
      </c>
      <c r="B21" s="85" t="s">
        <v>390</v>
      </c>
      <c r="C21" s="89" t="s">
        <v>391</v>
      </c>
      <c r="D21" s="86">
        <v>14455965.47</v>
      </c>
      <c r="E21" s="86">
        <v>5686186.08</v>
      </c>
      <c r="F21" s="87" t="s">
        <v>370</v>
      </c>
    </row>
    <row r="22" spans="1:6" ht="21" thickBot="1">
      <c r="A22" s="31" t="s">
        <v>392</v>
      </c>
      <c r="B22" s="27" t="s">
        <v>390</v>
      </c>
      <c r="C22" s="44" t="s">
        <v>393</v>
      </c>
      <c r="D22" s="29">
        <v>14455965.47</v>
      </c>
      <c r="E22" s="29">
        <v>5686186.08</v>
      </c>
      <c r="F22" s="45" t="s">
        <v>370</v>
      </c>
    </row>
    <row r="23" spans="1:6" ht="12.75" customHeight="1">
      <c r="A23" s="66"/>
      <c r="B23" s="65"/>
      <c r="C23" s="62"/>
      <c r="D23" s="61"/>
      <c r="E23" s="61"/>
      <c r="F23" s="6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24" operator="equal" stopIfTrue="1">
      <formula>0</formula>
    </cfRule>
  </conditionalFormatting>
  <conditionalFormatting sqref="E14:F14">
    <cfRule type="cellIs" priority="9" dxfId="224" operator="equal" stopIfTrue="1">
      <formula>0</formula>
    </cfRule>
  </conditionalFormatting>
  <conditionalFormatting sqref="E15:F15">
    <cfRule type="cellIs" priority="8" dxfId="224" operator="equal" stopIfTrue="1">
      <formula>0</formula>
    </cfRule>
  </conditionalFormatting>
  <conditionalFormatting sqref="E16:F16">
    <cfRule type="cellIs" priority="7" dxfId="224" operator="equal" stopIfTrue="1">
      <formula>0</formula>
    </cfRule>
  </conditionalFormatting>
  <conditionalFormatting sqref="E17:F17">
    <cfRule type="cellIs" priority="6" dxfId="224" operator="equal" stopIfTrue="1">
      <formula>0</formula>
    </cfRule>
  </conditionalFormatting>
  <conditionalFormatting sqref="E18:F18">
    <cfRule type="cellIs" priority="5" dxfId="224" operator="equal" stopIfTrue="1">
      <formula>0</formula>
    </cfRule>
  </conditionalFormatting>
  <conditionalFormatting sqref="E19:F19">
    <cfRule type="cellIs" priority="4" dxfId="224" operator="equal" stopIfTrue="1">
      <formula>0</formula>
    </cfRule>
  </conditionalFormatting>
  <conditionalFormatting sqref="E20:F20">
    <cfRule type="cellIs" priority="3" dxfId="224" operator="equal" stopIfTrue="1">
      <formula>0</formula>
    </cfRule>
  </conditionalFormatting>
  <conditionalFormatting sqref="E21:F21">
    <cfRule type="cellIs" priority="2" dxfId="224" operator="equal" stopIfTrue="1">
      <formula>0</formula>
    </cfRule>
  </conditionalFormatting>
  <conditionalFormatting sqref="E22:F22">
    <cfRule type="cellIs" priority="1" dxfId="22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394</v>
      </c>
      <c r="B1" s="1" t="s">
        <v>395</v>
      </c>
    </row>
    <row r="2" spans="1:2" ht="12.75">
      <c r="A2" t="s">
        <v>396</v>
      </c>
      <c r="B2" s="1" t="s">
        <v>395</v>
      </c>
    </row>
    <row r="3" spans="1:2" ht="12.75">
      <c r="A3" t="s">
        <v>397</v>
      </c>
      <c r="B3" s="1" t="s">
        <v>398</v>
      </c>
    </row>
    <row r="4" spans="1:2" ht="12.75">
      <c r="A4" t="s">
        <v>399</v>
      </c>
      <c r="B4" s="1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2016-07-21T11:42:10Z</cp:lastPrinted>
  <dcterms:created xsi:type="dcterms:W3CDTF">1999-06-18T11:49:53Z</dcterms:created>
  <dcterms:modified xsi:type="dcterms:W3CDTF">2016-07-21T11:43:28Z</dcterms:modified>
  <cp:category/>
  <cp:version/>
  <cp:contentType/>
  <cp:contentStatus/>
</cp:coreProperties>
</file>